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1680" windowWidth="27580" windowHeight="12840" activeTab="1"/>
  </bookViews>
  <sheets>
    <sheet name="Cant.Dep.Fonct." sheetId="1" r:id="rId1"/>
    <sheet name="Cant.Dep.Fonct.2" sheetId="2" r:id="rId2"/>
    <sheet name="Cant.Dep.Econ." sheetId="3" r:id="rId3"/>
    <sheet name="Cant.Recettes" sheetId="4" r:id="rId4"/>
    <sheet name="Villes.Dep.Exced." sheetId="5" r:id="rId5"/>
    <sheet name="Villes.Dep.Fonct." sheetId="6" r:id="rId6"/>
    <sheet name="Villes.Dep.Econ." sheetId="7" r:id="rId7"/>
    <sheet name="Villes.Recettes" sheetId="8" r:id="rId8"/>
    <sheet name="Villes.Interets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A23" authorId="0">
      <text>
        <r>
          <rPr>
            <b/>
            <sz val="8"/>
            <rFont val="Tahoma"/>
            <family val="2"/>
          </rPr>
          <t>Ab 1983 ohne "Ospedale civico"</t>
        </r>
      </text>
    </comment>
    <comment ref="R23" authorId="0">
      <text>
        <r>
          <rPr>
            <b/>
            <sz val="8"/>
            <rFont val="Tahoma"/>
            <family val="2"/>
          </rPr>
          <t>Des 1983 sans "Ospedale civico"</t>
        </r>
      </text>
    </comment>
  </commentList>
</comments>
</file>

<file path=xl/sharedStrings.xml><?xml version="1.0" encoding="utf-8"?>
<sst xmlns="http://schemas.openxmlformats.org/spreadsheetml/2006/main" count="998" uniqueCount="274">
  <si>
    <t>Bern</t>
  </si>
  <si>
    <t>Luzern</t>
  </si>
  <si>
    <t>Uri</t>
  </si>
  <si>
    <t>Schwyz</t>
  </si>
  <si>
    <t>Nidwalden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</si>
  <si>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</si>
  <si>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</si>
  <si>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</si>
  <si>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</si>
  <si>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</si>
  <si>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</si>
  <si>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</si>
  <si>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Graubünden</t>
  </si>
  <si>
    <t>Aargau</t>
  </si>
  <si>
    <t>Thurgau</t>
  </si>
  <si>
    <t>Tessin</t>
  </si>
  <si>
    <t>Waadt</t>
  </si>
  <si>
    <t>Wallis</t>
  </si>
  <si>
    <t>Genf</t>
  </si>
  <si>
    <t>Jura</t>
  </si>
  <si>
    <t>Total</t>
  </si>
  <si>
    <t>Zurich</t>
  </si>
  <si>
    <t>Berne</t>
  </si>
  <si>
    <t>Lucerne</t>
  </si>
  <si>
    <t>Obwald</t>
  </si>
  <si>
    <t>Nidwald</t>
  </si>
  <si>
    <t>Glaris</t>
  </si>
  <si>
    <t>Soleure</t>
  </si>
  <si>
    <t>Bâle-Ville</t>
  </si>
  <si>
    <t>Schaffhouse</t>
  </si>
  <si>
    <t>Saint-Gall</t>
  </si>
  <si>
    <t>-</t>
  </si>
  <si>
    <t>Vaud</t>
  </si>
  <si>
    <t>Neuchâtel</t>
  </si>
  <si>
    <t>Obwalden</t>
  </si>
  <si>
    <t>Appenzell I.Rh.</t>
  </si>
  <si>
    <t>Neuenburg</t>
  </si>
  <si>
    <t>Zoug</t>
  </si>
  <si>
    <t>Appenzell Rh.-E.</t>
  </si>
  <si>
    <t>Appenzell Rh.-I.</t>
  </si>
  <si>
    <t>Argovie</t>
  </si>
  <si>
    <t>Thurgovie</t>
  </si>
  <si>
    <t>Valais</t>
  </si>
  <si>
    <t>Genève</t>
  </si>
  <si>
    <t>Zürich</t>
  </si>
  <si>
    <t>Glarus</t>
  </si>
  <si>
    <t>St. Gallen</t>
  </si>
  <si>
    <t>Bâle-Campagne</t>
  </si>
  <si>
    <t>Grisons</t>
  </si>
  <si>
    <t>Fribourg</t>
  </si>
  <si>
    <t>Funktionale Gliederung</t>
  </si>
  <si>
    <t>Classification fonctionnelle</t>
  </si>
  <si>
    <t>Kantone</t>
  </si>
  <si>
    <t>Behörden, allgemeine Verwaltung</t>
  </si>
  <si>
    <t>Rechtspflege</t>
  </si>
  <si>
    <t>Polizei, Feuerwehr</t>
  </si>
  <si>
    <t>Landesverteidigung</t>
  </si>
  <si>
    <t xml:space="preserve">Unterricht und Forschung </t>
  </si>
  <si>
    <t xml:space="preserve">Kultur, Erholung, Sport </t>
  </si>
  <si>
    <t xml:space="preserve">Kirche </t>
  </si>
  <si>
    <t>Gesundheits-wesen</t>
  </si>
  <si>
    <t xml:space="preserve">Hygiene der Umwelt </t>
  </si>
  <si>
    <t>Cantons</t>
  </si>
  <si>
    <t>Défense nationale</t>
  </si>
  <si>
    <t>Enseignement et recherche</t>
  </si>
  <si>
    <t>Hygiène du milieu</t>
  </si>
  <si>
    <t xml:space="preserve"> Milit. Landes-  verteidigung</t>
  </si>
  <si>
    <t>Zivile Landes-verteidigung</t>
  </si>
  <si>
    <t xml:space="preserve"> Total </t>
  </si>
  <si>
    <t xml:space="preserve"> Volks-schulen  </t>
  </si>
  <si>
    <t>Berufliches Bildungswesen</t>
  </si>
  <si>
    <t>Mittel-schulen</t>
  </si>
  <si>
    <t>Hochschulen, Forschung</t>
  </si>
  <si>
    <t xml:space="preserve">Gewässerschutz, Kehricht </t>
  </si>
  <si>
    <t>Autorités, administration générale</t>
  </si>
  <si>
    <t>Justice</t>
  </si>
  <si>
    <t>Police, service du feu</t>
  </si>
  <si>
    <t>Culture, loisirs, sports</t>
  </si>
  <si>
    <t>Culte</t>
  </si>
  <si>
    <t>Santé</t>
  </si>
  <si>
    <t xml:space="preserve">Défense natio-naIe civile </t>
  </si>
  <si>
    <t xml:space="preserve">Ecoles publiques </t>
  </si>
  <si>
    <t>Formation pro-fessionnelle</t>
  </si>
  <si>
    <t>Ecoles moyennes</t>
  </si>
  <si>
    <t>Universités, recherche</t>
  </si>
  <si>
    <t>Protection das eaux, ordures</t>
  </si>
  <si>
    <t>In 1000 Franken</t>
  </si>
  <si>
    <t>En 1000 francs</t>
  </si>
  <si>
    <t>Défense natio-naIe militaire</t>
  </si>
  <si>
    <t>Funktionale Gliederung (Forts.)</t>
  </si>
  <si>
    <t>Classification fonctionnelle (suite)</t>
  </si>
  <si>
    <t>Soziale Wohlfahrt</t>
  </si>
  <si>
    <t>Raumplanung, regional Ent-wicklung</t>
  </si>
  <si>
    <t>Verkehr, Energie</t>
  </si>
  <si>
    <t>Landwirtschaft</t>
  </si>
  <si>
    <t>Forstwirtschaft, Jagd, Fischerei</t>
  </si>
  <si>
    <t>Gewässer- und Lawinenverbau-ungen</t>
  </si>
  <si>
    <t>Tourismus, In-dustrie, Ge-werbe, Handel</t>
  </si>
  <si>
    <t>Finanzausgaben</t>
  </si>
  <si>
    <t>Anlangen des Finanzvermögens</t>
  </si>
  <si>
    <t>Ausgaben, total</t>
  </si>
  <si>
    <t>Prévoyance Sociale</t>
  </si>
  <si>
    <t>Traffic, énergie</t>
  </si>
  <si>
    <t>Dépenses du service financier</t>
  </si>
  <si>
    <t>Sozialver-sicherungen</t>
  </si>
  <si>
    <t>Fürsorge</t>
  </si>
  <si>
    <t>Wohnungsbau</t>
  </si>
  <si>
    <t>Strassen</t>
  </si>
  <si>
    <t>Bahnen</t>
  </si>
  <si>
    <t>Passiv-zinsen</t>
  </si>
  <si>
    <t>Agriculture</t>
  </si>
  <si>
    <t>Sylviculture, chasse, pêche</t>
  </si>
  <si>
    <t>Cours d'eau, avalanches</t>
  </si>
  <si>
    <t>Tourisme, in-dustrie, artisa-nat, commerce</t>
  </si>
  <si>
    <t>Dépenses, total</t>
  </si>
  <si>
    <t>Assurances sociales</t>
  </si>
  <si>
    <t>Assistance sociale</t>
  </si>
  <si>
    <t>Construction de logements</t>
  </si>
  <si>
    <t>Routes</t>
  </si>
  <si>
    <t>Chemins de fer</t>
  </si>
  <si>
    <t>Intérêts passifs</t>
  </si>
  <si>
    <t>Placements affé-rents à la for-tune financière</t>
  </si>
  <si>
    <t>Volkswirtschaftliche Gliederung</t>
  </si>
  <si>
    <t>Classification économique</t>
  </si>
  <si>
    <t>Besoldungen</t>
  </si>
  <si>
    <t>Konsum von Gütern und Diensten</t>
  </si>
  <si>
    <t>Investitionen</t>
  </si>
  <si>
    <t>Uebertragungen</t>
  </si>
  <si>
    <t>Transferts</t>
  </si>
  <si>
    <t>Darlehen und Beteiligungen</t>
  </si>
  <si>
    <t>Ausgaben total</t>
  </si>
  <si>
    <t>Laufende Ausgaben, total</t>
  </si>
  <si>
    <t>Investitions-ausgaben, total</t>
  </si>
  <si>
    <t>an Dritte</t>
  </si>
  <si>
    <t>an öffentiche Haushalte</t>
  </si>
  <si>
    <t>an öffentliche Betriebe</t>
  </si>
  <si>
    <t>à des tiers</t>
  </si>
  <si>
    <t>aux collectivités publiques</t>
  </si>
  <si>
    <t>aux exploitations publiques</t>
  </si>
  <si>
    <t>Rénumérations</t>
  </si>
  <si>
    <t>Consommation de biens et services</t>
  </si>
  <si>
    <t>Investissements</t>
  </si>
  <si>
    <t>für laufende Ausgaben</t>
  </si>
  <si>
    <t>für Investi-tionsausgaben</t>
  </si>
  <si>
    <t>Prêts et participations</t>
  </si>
  <si>
    <t>Dépenses total</t>
  </si>
  <si>
    <t>Dépenses courantes, total</t>
  </si>
  <si>
    <t>Dépenses d'in-vestissements, total</t>
  </si>
  <si>
    <t>pour dépenses courantes</t>
  </si>
  <si>
    <t>pour dépenses d'investissem.</t>
  </si>
  <si>
    <t>Steuern - Impôts</t>
  </si>
  <si>
    <t>Regalien u. Patente</t>
  </si>
  <si>
    <t>Erträge - Rendements</t>
  </si>
  <si>
    <t>Anteile an Bundeseinnahmen</t>
  </si>
  <si>
    <t>Beiträge der öffentlichen Hand</t>
  </si>
  <si>
    <t>Entgelte - Dédommagements</t>
  </si>
  <si>
    <t>Veräusserung von Finanz-vermögen</t>
  </si>
  <si>
    <t>Einnahmen, total</t>
  </si>
  <si>
    <t>Contributions des collectivités publiques</t>
  </si>
  <si>
    <t>Steuern auf Einkommen und Vermögen</t>
  </si>
  <si>
    <t>Aufwandsteuern</t>
  </si>
  <si>
    <t>Kapitalzinsen Dividenden</t>
  </si>
  <si>
    <t>Bundesbeiträge</t>
  </si>
  <si>
    <t>Rückvergütungen des Bundes</t>
  </si>
  <si>
    <t>Gebühren, Beiträge</t>
  </si>
  <si>
    <t>Uebrige Entgelte</t>
  </si>
  <si>
    <t>Régales et patentes</t>
  </si>
  <si>
    <t>Parts aux recettes fédérales</t>
  </si>
  <si>
    <t>Aliénation d'é-léments de la fortune financ.</t>
  </si>
  <si>
    <t>Recettes, total</t>
  </si>
  <si>
    <t>Impôts sur le revenu et la fortune</t>
  </si>
  <si>
    <t>Impôts sur la dépense</t>
  </si>
  <si>
    <t>Intérêts Dividendes</t>
  </si>
  <si>
    <t>Subventions de la Confédération</t>
  </si>
  <si>
    <t>Remboursements de la Conféd.</t>
  </si>
  <si>
    <t>Contributions des communes</t>
  </si>
  <si>
    <t>Emoluments, contributions</t>
  </si>
  <si>
    <t>Autres recettes imputables</t>
  </si>
  <si>
    <t>Gemeide-beiträge 1)</t>
  </si>
  <si>
    <t>AUSGABEN UND RECHNUNGSUEBERSCHUESSE DER STAEDTE UND KANTONSHAUPTORTE</t>
  </si>
  <si>
    <t>DEPENSES ET EXCEDENTS DES COMPTES DES VILLES ET CHEFS-LIEUX DES CANTONS</t>
  </si>
  <si>
    <t>Städte und Kantonshauptorte</t>
  </si>
  <si>
    <t>Augbaben - Dépenses</t>
  </si>
  <si>
    <t>Einnahmen - und Ausgabenüberschüsse</t>
  </si>
  <si>
    <t>Villes et chefs-lieux des cantons</t>
  </si>
  <si>
    <t>Excédents de dépenses et de recettes</t>
  </si>
  <si>
    <t>Städte</t>
  </si>
  <si>
    <t>Villes</t>
  </si>
  <si>
    <t>Lausanne</t>
  </si>
  <si>
    <t>Winterthur</t>
  </si>
  <si>
    <t>Winterthour</t>
  </si>
  <si>
    <t>Biel</t>
  </si>
  <si>
    <t>Bienne</t>
  </si>
  <si>
    <t>La Chaux-de-Fonds</t>
  </si>
  <si>
    <t>Thun</t>
  </si>
  <si>
    <t>Thoune</t>
  </si>
  <si>
    <t>Köniz</t>
  </si>
  <si>
    <t>Chur</t>
  </si>
  <si>
    <t>Coire</t>
  </si>
  <si>
    <t>Vernier</t>
  </si>
  <si>
    <t>Uster</t>
  </si>
  <si>
    <t>Lancy</t>
  </si>
  <si>
    <t>Sitten</t>
  </si>
  <si>
    <t>Sion</t>
  </si>
  <si>
    <t>Emmen</t>
  </si>
  <si>
    <t>Dietikon</t>
  </si>
  <si>
    <t>Kriens</t>
  </si>
  <si>
    <t>Yverdon</t>
  </si>
  <si>
    <t>Dübendorf</t>
  </si>
  <si>
    <t>Riehen</t>
  </si>
  <si>
    <t>Total Städte</t>
  </si>
  <si>
    <t>Villes, total</t>
  </si>
  <si>
    <t>Landes-verteidigung</t>
  </si>
  <si>
    <t>Unterricht</t>
  </si>
  <si>
    <t>Kultur, Erholung, Sport, Kirchen</t>
  </si>
  <si>
    <t>Verkehr</t>
  </si>
  <si>
    <t>Vilkswirt-schaft</t>
  </si>
  <si>
    <t>Finanzausgaben und Anlagen des Finanzvermörgens</t>
  </si>
  <si>
    <t>Trafic</t>
  </si>
  <si>
    <t>Dépenses du service financier et placements afférents à la fortune financière</t>
  </si>
  <si>
    <t>Défense nationaIe</t>
  </si>
  <si>
    <t>Enseignement</t>
  </si>
  <si>
    <t>Culture, loisirs, sports, culte</t>
  </si>
  <si>
    <t>Prévoyance sociale</t>
  </si>
  <si>
    <t>Economie publique</t>
  </si>
  <si>
    <t>Passivzinsen</t>
  </si>
  <si>
    <t>Lugano</t>
  </si>
  <si>
    <t>an Dritte - à des tiers</t>
  </si>
  <si>
    <t>für Investi-tionen</t>
  </si>
  <si>
    <t>Dépenses d'in-vestissem., total</t>
  </si>
  <si>
    <t>pour investis-sements</t>
  </si>
  <si>
    <t>Anteile an Kantons-einnahmen</t>
  </si>
  <si>
    <t>Steuern, total</t>
  </si>
  <si>
    <t>Miet- und Pachtzinsen</t>
  </si>
  <si>
    <t>Entrags-anteile</t>
  </si>
  <si>
    <t>Uebrige Erträge</t>
  </si>
  <si>
    <t>Ertäge, total</t>
  </si>
  <si>
    <t>Parts aux recettes cantonales</t>
  </si>
  <si>
    <t>Impôts, total</t>
  </si>
  <si>
    <t>Loyer et fermages</t>
  </si>
  <si>
    <t>Parts au rendement</t>
  </si>
  <si>
    <t>Autres rendements</t>
  </si>
  <si>
    <t>Rendements, total</t>
  </si>
  <si>
    <t>Autres dedommagements</t>
  </si>
  <si>
    <t>In 1000 Franken - En 1000 francs</t>
  </si>
  <si>
    <t>Städte und Kantonshaptorte</t>
  </si>
  <si>
    <t>Vermörgenserträge - Produits de la fortune</t>
  </si>
  <si>
    <t>Ueberschüsse - Excedents</t>
  </si>
  <si>
    <t>Aktivzinsen</t>
  </si>
  <si>
    <t>Ertragsanteile</t>
  </si>
  <si>
    <t>Spalte 3 ./. Spalte 2</t>
  </si>
  <si>
    <t>Spalte 6 ./. Spalte 2</t>
  </si>
  <si>
    <t>Intérêts actifs</t>
  </si>
  <si>
    <t>Loyers et fermages</t>
  </si>
  <si>
    <t>Parts au rendements</t>
  </si>
  <si>
    <t>Colonne 3 ./. Colonne 2</t>
  </si>
  <si>
    <t>Colonne 6 ./. Colonne 2</t>
  </si>
  <si>
    <t>Städte /Villes</t>
  </si>
  <si>
    <t>Konsum von Gütern und Diensten 1)</t>
  </si>
  <si>
    <t>Aliénation d'éléments de la fortune financière</t>
  </si>
  <si>
    <t>Total/Villes, total</t>
  </si>
  <si>
    <t>Aménagement du territoire, développement régional</t>
  </si>
  <si>
    <t>Contributions des collecti-vités publiques</t>
  </si>
  <si>
    <t>Lugano 1)</t>
  </si>
  <si>
    <t>AUGABEN DER KANTONE 1985</t>
  </si>
  <si>
    <t>DEPENSES DES CANTONS 1985</t>
  </si>
  <si>
    <t>EINNAHMEN DER KANTONE 1985</t>
  </si>
  <si>
    <t>RECETTES DES CANTONS 1985</t>
  </si>
  <si>
    <t>AUGABEN DER STAEDTE UND KANTONSHAUPTORTE 1985</t>
  </si>
  <si>
    <t>DEPENSES DES VILLES ET CHEFS-LIEUX DES CANTONS 1985</t>
  </si>
  <si>
    <t>EINNAHMEN DER STAEDTE UND KANTONSHAUPTORTE 1985</t>
  </si>
  <si>
    <t>RECETTES DES VILLES ET CHEFS-LIEUX DES CANTONS 1985</t>
  </si>
  <si>
    <t>ZINSENDIENST UND VERMOEGENSERTRAEGE DER STAEDTE UND KANTONSHAUPTORTE 1985</t>
  </si>
  <si>
    <t>SERVICE DES INTERETS ET PRODUITS DE LA FORTUNE DES VILLES ET CHEFS-LIEUX DES CANTONS 1985</t>
  </si>
</sst>
</file>

<file path=xl/styles.xml><?xml version="1.0" encoding="utf-8"?>
<styleSheet xmlns="http://schemas.openxmlformats.org/spreadsheetml/2006/main">
  <numFmts count="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F1">
      <selection activeCell="D42" sqref="D42"/>
    </sheetView>
  </sheetViews>
  <sheetFormatPr defaultColWidth="11.421875" defaultRowHeight="15"/>
  <cols>
    <col min="1" max="1" width="17.421875" style="0" customWidth="1"/>
    <col min="2" max="17" width="10.8515625" style="1" customWidth="1"/>
    <col min="18" max="18" width="15.421875" style="0" bestFit="1" customWidth="1"/>
  </cols>
  <sheetData>
    <row r="1" spans="1:18" s="14" customFormat="1" ht="16.5" customHeight="1">
      <c r="A1" s="29" t="s">
        <v>264</v>
      </c>
      <c r="B1" s="29"/>
      <c r="C1" s="29"/>
      <c r="D1" s="29"/>
      <c r="E1" s="29"/>
      <c r="F1" s="29"/>
      <c r="G1" s="29"/>
      <c r="H1" s="29"/>
      <c r="I1" s="29"/>
      <c r="J1" s="29" t="s">
        <v>265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 t="s">
        <v>51</v>
      </c>
      <c r="K2" s="29"/>
      <c r="L2" s="29"/>
      <c r="M2" s="29"/>
      <c r="N2" s="29"/>
      <c r="O2" s="29"/>
      <c r="P2" s="29"/>
      <c r="Q2" s="29"/>
      <c r="R2" s="29"/>
    </row>
    <row r="3" spans="1:18" s="15" customFormat="1" ht="16.5" customHeight="1">
      <c r="A3" s="26" t="s">
        <v>52</v>
      </c>
      <c r="B3" s="27" t="s">
        <v>53</v>
      </c>
      <c r="C3" s="27" t="s">
        <v>54</v>
      </c>
      <c r="D3" s="27" t="s">
        <v>55</v>
      </c>
      <c r="E3" s="30" t="s">
        <v>56</v>
      </c>
      <c r="F3" s="30"/>
      <c r="G3" s="30"/>
      <c r="H3" s="30" t="s">
        <v>57</v>
      </c>
      <c r="I3" s="28"/>
      <c r="J3" s="28"/>
      <c r="K3" s="28"/>
      <c r="L3" s="28"/>
      <c r="M3" s="26" t="s">
        <v>58</v>
      </c>
      <c r="N3" s="26" t="s">
        <v>59</v>
      </c>
      <c r="O3" s="26" t="s">
        <v>60</v>
      </c>
      <c r="P3" s="28" t="s">
        <v>61</v>
      </c>
      <c r="Q3" s="28"/>
      <c r="R3" s="26" t="s">
        <v>62</v>
      </c>
    </row>
    <row r="4" spans="1:18" s="16" customFormat="1" ht="16.5" customHeight="1">
      <c r="A4" s="28"/>
      <c r="B4" s="28"/>
      <c r="C4" s="28"/>
      <c r="D4" s="28"/>
      <c r="E4" s="27" t="s">
        <v>63</v>
      </c>
      <c r="F4" s="27"/>
      <c r="G4" s="27"/>
      <c r="H4" s="27" t="s">
        <v>64</v>
      </c>
      <c r="I4" s="27"/>
      <c r="J4" s="26"/>
      <c r="K4" s="26"/>
      <c r="L4" s="26"/>
      <c r="M4" s="28"/>
      <c r="N4" s="28"/>
      <c r="O4" s="28"/>
      <c r="P4" s="26" t="s">
        <v>65</v>
      </c>
      <c r="Q4" s="26"/>
      <c r="R4" s="28"/>
    </row>
    <row r="5" spans="1:18" s="16" customFormat="1" ht="16.5" customHeight="1">
      <c r="A5" s="28"/>
      <c r="B5" s="28"/>
      <c r="C5" s="28"/>
      <c r="D5" s="28"/>
      <c r="E5" s="26" t="s">
        <v>66</v>
      </c>
      <c r="F5" s="27" t="s">
        <v>67</v>
      </c>
      <c r="G5" s="27" t="s">
        <v>68</v>
      </c>
      <c r="H5" s="27" t="s">
        <v>69</v>
      </c>
      <c r="I5" s="27" t="s">
        <v>70</v>
      </c>
      <c r="J5" s="26" t="s">
        <v>71</v>
      </c>
      <c r="K5" s="26" t="s">
        <v>72</v>
      </c>
      <c r="L5" s="26" t="s">
        <v>20</v>
      </c>
      <c r="M5" s="28"/>
      <c r="N5" s="28"/>
      <c r="O5" s="28"/>
      <c r="P5" s="26" t="s">
        <v>73</v>
      </c>
      <c r="Q5" s="26" t="s">
        <v>20</v>
      </c>
      <c r="R5" s="28"/>
    </row>
    <row r="6" spans="1:18" s="16" customFormat="1" ht="16.5" customHeight="1">
      <c r="A6" s="28"/>
      <c r="B6" s="27" t="s">
        <v>74</v>
      </c>
      <c r="C6" s="27" t="s">
        <v>75</v>
      </c>
      <c r="D6" s="27" t="s">
        <v>76</v>
      </c>
      <c r="E6" s="26"/>
      <c r="F6" s="27"/>
      <c r="G6" s="27"/>
      <c r="H6" s="27"/>
      <c r="I6" s="27"/>
      <c r="J6" s="26"/>
      <c r="K6" s="26"/>
      <c r="L6" s="26"/>
      <c r="M6" s="26" t="s">
        <v>77</v>
      </c>
      <c r="N6" s="26" t="s">
        <v>78</v>
      </c>
      <c r="O6" s="26" t="s">
        <v>79</v>
      </c>
      <c r="P6" s="26"/>
      <c r="Q6" s="26"/>
      <c r="R6" s="28"/>
    </row>
    <row r="7" spans="1:18" s="16" customFormat="1" ht="16.5" customHeight="1">
      <c r="A7" s="28"/>
      <c r="B7" s="28"/>
      <c r="C7" s="28"/>
      <c r="D7" s="28"/>
      <c r="E7" s="26" t="s">
        <v>88</v>
      </c>
      <c r="F7" s="27" t="s">
        <v>80</v>
      </c>
      <c r="G7" s="27"/>
      <c r="H7" s="27" t="s">
        <v>81</v>
      </c>
      <c r="I7" s="27" t="s">
        <v>82</v>
      </c>
      <c r="J7" s="26" t="s">
        <v>83</v>
      </c>
      <c r="K7" s="26" t="s">
        <v>84</v>
      </c>
      <c r="L7" s="26"/>
      <c r="M7" s="26"/>
      <c r="N7" s="26"/>
      <c r="O7" s="26"/>
      <c r="P7" s="26" t="s">
        <v>85</v>
      </c>
      <c r="Q7" s="26"/>
      <c r="R7" s="28"/>
    </row>
    <row r="8" spans="1:18" s="16" customFormat="1" ht="16.5" customHeight="1">
      <c r="A8" s="28"/>
      <c r="B8" s="28"/>
      <c r="C8" s="28"/>
      <c r="D8" s="28"/>
      <c r="E8" s="26"/>
      <c r="F8" s="26"/>
      <c r="G8" s="27"/>
      <c r="H8" s="26"/>
      <c r="I8" s="26"/>
      <c r="J8" s="26"/>
      <c r="K8" s="26"/>
      <c r="L8" s="26"/>
      <c r="M8" s="26"/>
      <c r="N8" s="26"/>
      <c r="O8" s="26"/>
      <c r="P8" s="26"/>
      <c r="Q8" s="26"/>
      <c r="R8" s="28"/>
    </row>
    <row r="9" spans="2:17" s="7" customFormat="1" ht="13.5">
      <c r="B9" s="23" t="s">
        <v>86</v>
      </c>
      <c r="C9" s="24"/>
      <c r="D9" s="24"/>
      <c r="E9" s="24"/>
      <c r="F9" s="24"/>
      <c r="G9" s="24"/>
      <c r="H9" s="24"/>
      <c r="I9" s="24"/>
      <c r="J9" s="25" t="s">
        <v>87</v>
      </c>
      <c r="K9" s="24"/>
      <c r="L9" s="24"/>
      <c r="M9" s="24"/>
      <c r="N9" s="24"/>
      <c r="O9" s="24"/>
      <c r="P9" s="24"/>
      <c r="Q9" s="24"/>
    </row>
    <row r="10" spans="1:18" ht="13.5">
      <c r="A10" s="6" t="s">
        <v>44</v>
      </c>
      <c r="B10" s="10">
        <v>251337</v>
      </c>
      <c r="C10" s="10">
        <v>210577</v>
      </c>
      <c r="D10" s="10">
        <v>223250</v>
      </c>
      <c r="E10" s="10">
        <v>52506</v>
      </c>
      <c r="F10" s="10">
        <v>34162</v>
      </c>
      <c r="G10" s="10">
        <v>86668</v>
      </c>
      <c r="H10" s="10">
        <v>367143</v>
      </c>
      <c r="I10" s="10">
        <v>231152</v>
      </c>
      <c r="J10" s="10">
        <v>294794</v>
      </c>
      <c r="K10" s="10">
        <v>375452</v>
      </c>
      <c r="L10" s="10">
        <v>1286610</v>
      </c>
      <c r="M10" s="10">
        <v>68417</v>
      </c>
      <c r="N10" s="10">
        <v>36018</v>
      </c>
      <c r="O10" s="10">
        <v>858133</v>
      </c>
      <c r="P10" s="10">
        <v>39742</v>
      </c>
      <c r="Q10" s="10">
        <v>50293</v>
      </c>
      <c r="R10" s="6" t="s">
        <v>21</v>
      </c>
    </row>
    <row r="11" spans="1:18" ht="13.5">
      <c r="A11" s="6" t="s">
        <v>0</v>
      </c>
      <c r="B11" s="10">
        <v>175373</v>
      </c>
      <c r="C11" s="10">
        <v>142990</v>
      </c>
      <c r="D11" s="10">
        <v>190617</v>
      </c>
      <c r="E11" s="10">
        <v>31253</v>
      </c>
      <c r="F11" s="10">
        <v>36888</v>
      </c>
      <c r="G11" s="10">
        <v>68141</v>
      </c>
      <c r="H11" s="10">
        <v>681719</v>
      </c>
      <c r="I11" s="10">
        <v>193150</v>
      </c>
      <c r="J11" s="10">
        <v>169955</v>
      </c>
      <c r="K11" s="10">
        <v>232326</v>
      </c>
      <c r="L11" s="10">
        <v>1295839</v>
      </c>
      <c r="M11" s="10">
        <v>34548</v>
      </c>
      <c r="N11" s="10">
        <v>59342</v>
      </c>
      <c r="O11" s="10">
        <v>492350</v>
      </c>
      <c r="P11" s="10">
        <v>53176</v>
      </c>
      <c r="Q11" s="10">
        <v>54511</v>
      </c>
      <c r="R11" s="6" t="s">
        <v>22</v>
      </c>
    </row>
    <row r="12" spans="1:18" ht="13.5">
      <c r="A12" s="6" t="s">
        <v>1</v>
      </c>
      <c r="B12" s="10">
        <v>52986</v>
      </c>
      <c r="C12" s="10">
        <v>38115</v>
      </c>
      <c r="D12" s="10">
        <v>45309</v>
      </c>
      <c r="E12" s="10">
        <v>9667</v>
      </c>
      <c r="F12" s="10">
        <v>9449</v>
      </c>
      <c r="G12" s="10">
        <v>19116</v>
      </c>
      <c r="H12" s="10">
        <v>93381</v>
      </c>
      <c r="I12" s="10">
        <v>50449</v>
      </c>
      <c r="J12" s="10">
        <v>73427</v>
      </c>
      <c r="K12" s="10">
        <v>15264</v>
      </c>
      <c r="L12" s="10">
        <v>241120</v>
      </c>
      <c r="M12" s="10">
        <v>12282</v>
      </c>
      <c r="N12" s="10">
        <v>415</v>
      </c>
      <c r="O12" s="10">
        <v>189623</v>
      </c>
      <c r="P12" s="10">
        <v>19857</v>
      </c>
      <c r="Q12" s="10">
        <v>22304</v>
      </c>
      <c r="R12" s="6" t="s">
        <v>23</v>
      </c>
    </row>
    <row r="13" spans="1:18" ht="13.5">
      <c r="A13" s="6" t="s">
        <v>2</v>
      </c>
      <c r="B13" s="10">
        <v>10555</v>
      </c>
      <c r="C13" s="10">
        <v>4228</v>
      </c>
      <c r="D13" s="10">
        <v>8870</v>
      </c>
      <c r="E13" s="10">
        <v>1271</v>
      </c>
      <c r="F13" s="10">
        <v>1586</v>
      </c>
      <c r="G13" s="10">
        <v>2857</v>
      </c>
      <c r="H13" s="10">
        <v>14788</v>
      </c>
      <c r="I13" s="10">
        <v>3769</v>
      </c>
      <c r="J13" s="10">
        <v>8527</v>
      </c>
      <c r="K13" s="10">
        <v>1290</v>
      </c>
      <c r="L13" s="10">
        <v>29777</v>
      </c>
      <c r="M13" s="10">
        <v>1948</v>
      </c>
      <c r="N13" s="10">
        <v>93</v>
      </c>
      <c r="O13" s="10">
        <v>15090</v>
      </c>
      <c r="P13" s="10">
        <v>6849</v>
      </c>
      <c r="Q13" s="10">
        <v>6944</v>
      </c>
      <c r="R13" s="6" t="s">
        <v>2</v>
      </c>
    </row>
    <row r="14" spans="1:18" ht="13.5">
      <c r="A14" s="6" t="s">
        <v>3</v>
      </c>
      <c r="B14" s="10">
        <v>12771</v>
      </c>
      <c r="C14" s="10">
        <v>4881</v>
      </c>
      <c r="D14" s="10">
        <v>15514</v>
      </c>
      <c r="E14" s="10">
        <v>3030</v>
      </c>
      <c r="F14" s="10">
        <v>7477</v>
      </c>
      <c r="G14" s="10">
        <v>10507</v>
      </c>
      <c r="H14" s="10">
        <v>23004</v>
      </c>
      <c r="I14" s="10">
        <v>18783</v>
      </c>
      <c r="J14" s="10">
        <v>25283</v>
      </c>
      <c r="K14" s="10">
        <v>2632</v>
      </c>
      <c r="L14" s="10">
        <v>72271</v>
      </c>
      <c r="M14" s="10">
        <v>3887</v>
      </c>
      <c r="N14" s="10">
        <v>175</v>
      </c>
      <c r="O14" s="10">
        <v>4834</v>
      </c>
      <c r="P14" s="10">
        <v>5654</v>
      </c>
      <c r="Q14" s="10">
        <v>6286</v>
      </c>
      <c r="R14" s="6" t="s">
        <v>3</v>
      </c>
    </row>
    <row r="15" spans="1:18" ht="13.5">
      <c r="A15" s="6" t="s">
        <v>34</v>
      </c>
      <c r="B15" s="10">
        <v>5486</v>
      </c>
      <c r="C15" s="10">
        <v>2454</v>
      </c>
      <c r="D15" s="10">
        <v>5220</v>
      </c>
      <c r="E15" s="10">
        <v>818</v>
      </c>
      <c r="F15" s="10">
        <v>1451</v>
      </c>
      <c r="G15" s="10">
        <v>2269</v>
      </c>
      <c r="H15" s="10">
        <v>1576</v>
      </c>
      <c r="I15" s="10">
        <v>3410</v>
      </c>
      <c r="J15" s="10">
        <v>3931</v>
      </c>
      <c r="K15" s="10">
        <v>773</v>
      </c>
      <c r="L15" s="10">
        <v>10354</v>
      </c>
      <c r="M15" s="10">
        <v>1224</v>
      </c>
      <c r="N15" s="10">
        <v>127</v>
      </c>
      <c r="O15" s="10">
        <v>13209</v>
      </c>
      <c r="P15" s="10">
        <v>1965</v>
      </c>
      <c r="Q15" s="10">
        <v>2024</v>
      </c>
      <c r="R15" s="6" t="s">
        <v>24</v>
      </c>
    </row>
    <row r="16" spans="1:18" ht="13.5">
      <c r="A16" s="6" t="s">
        <v>4</v>
      </c>
      <c r="B16" s="10">
        <v>6681</v>
      </c>
      <c r="C16" s="10">
        <v>3391</v>
      </c>
      <c r="D16" s="10">
        <v>5378</v>
      </c>
      <c r="E16" s="10">
        <v>1636</v>
      </c>
      <c r="F16" s="10">
        <v>2437</v>
      </c>
      <c r="G16" s="10">
        <v>4073</v>
      </c>
      <c r="H16" s="10">
        <v>3921</v>
      </c>
      <c r="I16" s="10">
        <v>3448</v>
      </c>
      <c r="J16" s="10">
        <v>3828</v>
      </c>
      <c r="K16" s="10">
        <v>935</v>
      </c>
      <c r="L16" s="10">
        <v>12922</v>
      </c>
      <c r="M16" s="10">
        <v>1254</v>
      </c>
      <c r="N16" s="10">
        <v>33</v>
      </c>
      <c r="O16" s="10">
        <v>16018</v>
      </c>
      <c r="P16" s="10">
        <v>4108</v>
      </c>
      <c r="Q16" s="10">
        <v>4267</v>
      </c>
      <c r="R16" s="6" t="s">
        <v>25</v>
      </c>
    </row>
    <row r="17" spans="1:18" ht="13.5">
      <c r="A17" s="6" t="s">
        <v>45</v>
      </c>
      <c r="B17" s="10">
        <v>8971</v>
      </c>
      <c r="C17" s="10">
        <v>3159</v>
      </c>
      <c r="D17" s="10">
        <v>6661</v>
      </c>
      <c r="E17" s="10">
        <v>4147</v>
      </c>
      <c r="F17" s="10">
        <v>3249</v>
      </c>
      <c r="G17" s="10">
        <v>7396</v>
      </c>
      <c r="H17" s="10">
        <v>15067</v>
      </c>
      <c r="I17" s="10">
        <v>5774</v>
      </c>
      <c r="J17" s="10">
        <v>5300</v>
      </c>
      <c r="K17" s="10">
        <v>911</v>
      </c>
      <c r="L17" s="10">
        <v>27424</v>
      </c>
      <c r="M17" s="10">
        <v>1936</v>
      </c>
      <c r="N17" s="10" t="s">
        <v>31</v>
      </c>
      <c r="O17" s="10">
        <v>25938</v>
      </c>
      <c r="P17" s="10">
        <v>2693</v>
      </c>
      <c r="Q17" s="10">
        <v>2984</v>
      </c>
      <c r="R17" s="6" t="s">
        <v>26</v>
      </c>
    </row>
    <row r="18" spans="1:18" ht="13.5">
      <c r="A18" s="6" t="s">
        <v>5</v>
      </c>
      <c r="B18" s="10">
        <v>20383</v>
      </c>
      <c r="C18" s="10">
        <v>10676</v>
      </c>
      <c r="D18" s="10">
        <v>15557</v>
      </c>
      <c r="E18" s="10">
        <v>2246</v>
      </c>
      <c r="F18" s="10">
        <v>3685</v>
      </c>
      <c r="G18" s="10">
        <v>5931</v>
      </c>
      <c r="H18" s="10">
        <v>29420</v>
      </c>
      <c r="I18" s="10">
        <v>15282</v>
      </c>
      <c r="J18" s="10">
        <v>25082</v>
      </c>
      <c r="K18" s="10">
        <v>3793</v>
      </c>
      <c r="L18" s="10">
        <v>75114</v>
      </c>
      <c r="M18" s="10">
        <v>4657</v>
      </c>
      <c r="N18" s="10">
        <v>19</v>
      </c>
      <c r="O18" s="10">
        <v>50232</v>
      </c>
      <c r="P18" s="10">
        <v>12258</v>
      </c>
      <c r="Q18" s="10">
        <v>12258</v>
      </c>
      <c r="R18" s="6" t="s">
        <v>37</v>
      </c>
    </row>
    <row r="19" spans="1:18" ht="13.5">
      <c r="A19" s="6" t="s">
        <v>6</v>
      </c>
      <c r="B19" s="10">
        <v>38959</v>
      </c>
      <c r="C19" s="10">
        <v>30576</v>
      </c>
      <c r="D19" s="10">
        <v>30554</v>
      </c>
      <c r="E19" s="10">
        <v>10860</v>
      </c>
      <c r="F19" s="10">
        <v>5918</v>
      </c>
      <c r="G19" s="10">
        <v>16778</v>
      </c>
      <c r="H19" s="10">
        <v>113159</v>
      </c>
      <c r="I19" s="10">
        <v>40892</v>
      </c>
      <c r="J19" s="10">
        <v>39656</v>
      </c>
      <c r="K19" s="10">
        <v>63729</v>
      </c>
      <c r="L19" s="10">
        <v>263139</v>
      </c>
      <c r="M19" s="10">
        <v>13662</v>
      </c>
      <c r="N19" s="10">
        <v>341</v>
      </c>
      <c r="O19" s="10">
        <v>108508</v>
      </c>
      <c r="P19" s="10">
        <v>22884</v>
      </c>
      <c r="Q19" s="10">
        <v>22887</v>
      </c>
      <c r="R19" s="6" t="s">
        <v>49</v>
      </c>
    </row>
    <row r="20" spans="1:18" ht="13.5">
      <c r="A20" s="6" t="s">
        <v>7</v>
      </c>
      <c r="B20" s="10">
        <v>46919</v>
      </c>
      <c r="C20" s="10">
        <v>39640</v>
      </c>
      <c r="D20" s="10">
        <v>35101</v>
      </c>
      <c r="E20" s="10">
        <v>6019</v>
      </c>
      <c r="F20" s="10">
        <v>12029</v>
      </c>
      <c r="G20" s="10">
        <v>18048</v>
      </c>
      <c r="H20" s="10">
        <v>71918</v>
      </c>
      <c r="I20" s="10">
        <v>43717</v>
      </c>
      <c r="J20" s="10">
        <v>48943</v>
      </c>
      <c r="K20" s="10">
        <v>9679</v>
      </c>
      <c r="L20" s="10">
        <v>177324</v>
      </c>
      <c r="M20" s="10">
        <v>10418</v>
      </c>
      <c r="N20" s="10">
        <v>3624</v>
      </c>
      <c r="O20" s="10">
        <v>114603</v>
      </c>
      <c r="P20" s="10">
        <v>8436</v>
      </c>
      <c r="Q20" s="10">
        <v>9803</v>
      </c>
      <c r="R20" s="6" t="s">
        <v>27</v>
      </c>
    </row>
    <row r="21" spans="1:18" ht="13.5">
      <c r="A21" s="6" t="s">
        <v>8</v>
      </c>
      <c r="B21" s="10">
        <v>83430</v>
      </c>
      <c r="C21" s="10">
        <v>75229</v>
      </c>
      <c r="D21" s="10">
        <v>112959</v>
      </c>
      <c r="E21" s="10">
        <v>6888</v>
      </c>
      <c r="F21" s="10">
        <v>7897</v>
      </c>
      <c r="G21" s="10">
        <v>14785</v>
      </c>
      <c r="H21" s="10">
        <v>110678</v>
      </c>
      <c r="I21" s="10">
        <v>50311</v>
      </c>
      <c r="J21" s="10">
        <v>74341</v>
      </c>
      <c r="K21" s="10">
        <v>120178</v>
      </c>
      <c r="L21" s="10">
        <v>406945</v>
      </c>
      <c r="M21" s="10">
        <v>203771</v>
      </c>
      <c r="N21" s="10">
        <v>118</v>
      </c>
      <c r="O21" s="10">
        <v>545740</v>
      </c>
      <c r="P21" s="10">
        <v>46834</v>
      </c>
      <c r="Q21" s="10">
        <v>63848</v>
      </c>
      <c r="R21" s="6" t="s">
        <v>28</v>
      </c>
    </row>
    <row r="22" spans="1:18" ht="13.5">
      <c r="A22" s="6" t="s">
        <v>9</v>
      </c>
      <c r="B22" s="10">
        <v>64861</v>
      </c>
      <c r="C22" s="10">
        <v>30769</v>
      </c>
      <c r="D22" s="10">
        <v>34995</v>
      </c>
      <c r="E22" s="10">
        <v>7625</v>
      </c>
      <c r="F22" s="10">
        <v>8578</v>
      </c>
      <c r="G22" s="10">
        <v>16203</v>
      </c>
      <c r="H22" s="10">
        <v>93623</v>
      </c>
      <c r="I22" s="10">
        <v>45043</v>
      </c>
      <c r="J22" s="10">
        <v>75619</v>
      </c>
      <c r="K22" s="10">
        <v>33190</v>
      </c>
      <c r="L22" s="10">
        <v>250951</v>
      </c>
      <c r="M22" s="10">
        <v>14815</v>
      </c>
      <c r="N22" s="10">
        <v>6615</v>
      </c>
      <c r="O22" s="10">
        <v>166702</v>
      </c>
      <c r="P22" s="10">
        <v>30822</v>
      </c>
      <c r="Q22" s="10">
        <v>32936</v>
      </c>
      <c r="R22" s="6" t="s">
        <v>47</v>
      </c>
    </row>
    <row r="23" spans="1:18" ht="13.5">
      <c r="A23" s="6" t="s">
        <v>10</v>
      </c>
      <c r="B23" s="10">
        <v>14940</v>
      </c>
      <c r="C23" s="10">
        <v>13109</v>
      </c>
      <c r="D23" s="10">
        <v>9717</v>
      </c>
      <c r="E23" s="10">
        <v>2017</v>
      </c>
      <c r="F23" s="10">
        <v>4340</v>
      </c>
      <c r="G23" s="10">
        <v>6357</v>
      </c>
      <c r="H23" s="10">
        <v>22445</v>
      </c>
      <c r="I23" s="10">
        <v>14708</v>
      </c>
      <c r="J23" s="10">
        <v>13777</v>
      </c>
      <c r="K23" s="10">
        <v>2299</v>
      </c>
      <c r="L23" s="10">
        <v>54302</v>
      </c>
      <c r="M23" s="10">
        <v>1824</v>
      </c>
      <c r="N23" s="10">
        <v>2663</v>
      </c>
      <c r="O23" s="10">
        <v>75400</v>
      </c>
      <c r="P23" s="10">
        <v>2596</v>
      </c>
      <c r="Q23" s="10">
        <v>2867</v>
      </c>
      <c r="R23" s="6" t="s">
        <v>29</v>
      </c>
    </row>
    <row r="24" spans="1:18" ht="13.5">
      <c r="A24" s="6" t="s">
        <v>11</v>
      </c>
      <c r="B24" s="10">
        <v>10830</v>
      </c>
      <c r="C24" s="10">
        <v>4451</v>
      </c>
      <c r="D24" s="10">
        <v>6600</v>
      </c>
      <c r="E24" s="10">
        <v>2595</v>
      </c>
      <c r="F24" s="10">
        <v>2830</v>
      </c>
      <c r="G24" s="10">
        <v>5425</v>
      </c>
      <c r="H24" s="10">
        <v>11752</v>
      </c>
      <c r="I24" s="10">
        <v>4787</v>
      </c>
      <c r="J24" s="10">
        <v>6221</v>
      </c>
      <c r="K24" s="10">
        <v>1582</v>
      </c>
      <c r="L24" s="10">
        <v>24788</v>
      </c>
      <c r="M24" s="10">
        <v>723</v>
      </c>
      <c r="N24" s="10" t="s">
        <v>31</v>
      </c>
      <c r="O24" s="10">
        <v>19824</v>
      </c>
      <c r="P24" s="10">
        <v>2430</v>
      </c>
      <c r="Q24" s="10">
        <v>2440</v>
      </c>
      <c r="R24" s="6" t="s">
        <v>38</v>
      </c>
    </row>
    <row r="25" spans="1:18" ht="13.5">
      <c r="A25" s="6" t="s">
        <v>35</v>
      </c>
      <c r="B25" s="10">
        <v>2915</v>
      </c>
      <c r="C25" s="10">
        <v>1365</v>
      </c>
      <c r="D25" s="10">
        <v>1737</v>
      </c>
      <c r="E25" s="10">
        <v>320</v>
      </c>
      <c r="F25" s="10">
        <v>551</v>
      </c>
      <c r="G25" s="10">
        <v>871</v>
      </c>
      <c r="H25" s="10">
        <v>4604</v>
      </c>
      <c r="I25" s="10">
        <v>1264</v>
      </c>
      <c r="J25" s="10">
        <v>936</v>
      </c>
      <c r="K25" s="10">
        <v>364</v>
      </c>
      <c r="L25" s="10">
        <v>7316</v>
      </c>
      <c r="M25" s="10">
        <v>290</v>
      </c>
      <c r="N25" s="10">
        <v>54</v>
      </c>
      <c r="O25" s="10">
        <v>6915</v>
      </c>
      <c r="P25" s="10">
        <v>3828</v>
      </c>
      <c r="Q25" s="10">
        <v>4291</v>
      </c>
      <c r="R25" s="6" t="s">
        <v>39</v>
      </c>
    </row>
    <row r="26" spans="1:18" ht="13.5">
      <c r="A26" s="6" t="s">
        <v>46</v>
      </c>
      <c r="B26" s="10">
        <v>86042</v>
      </c>
      <c r="C26" s="10">
        <v>43961</v>
      </c>
      <c r="D26" s="10">
        <v>48558</v>
      </c>
      <c r="E26" s="10">
        <v>11903</v>
      </c>
      <c r="F26" s="10">
        <v>16694</v>
      </c>
      <c r="G26" s="10">
        <v>28597</v>
      </c>
      <c r="H26" s="10">
        <v>84707</v>
      </c>
      <c r="I26" s="10">
        <v>72948</v>
      </c>
      <c r="J26" s="10">
        <v>93630</v>
      </c>
      <c r="K26" s="10">
        <v>33895</v>
      </c>
      <c r="L26" s="10">
        <v>290181</v>
      </c>
      <c r="M26" s="10">
        <v>11565</v>
      </c>
      <c r="N26" s="10">
        <v>15641</v>
      </c>
      <c r="O26" s="10">
        <v>279313</v>
      </c>
      <c r="P26" s="10">
        <v>20144</v>
      </c>
      <c r="Q26" s="10">
        <v>22636</v>
      </c>
      <c r="R26" s="6" t="s">
        <v>30</v>
      </c>
    </row>
    <row r="27" spans="1:18" ht="13.5">
      <c r="A27" s="6" t="s">
        <v>12</v>
      </c>
      <c r="B27" s="10">
        <v>36484</v>
      </c>
      <c r="C27" s="10">
        <v>28259</v>
      </c>
      <c r="D27" s="10">
        <v>35587</v>
      </c>
      <c r="E27" s="10">
        <v>3209</v>
      </c>
      <c r="F27" s="10">
        <v>10063</v>
      </c>
      <c r="G27" s="10">
        <v>13272</v>
      </c>
      <c r="H27" s="10">
        <v>54259</v>
      </c>
      <c r="I27" s="10">
        <v>27901</v>
      </c>
      <c r="J27" s="10">
        <v>39630</v>
      </c>
      <c r="K27" s="10">
        <v>6261</v>
      </c>
      <c r="L27" s="10">
        <v>129029</v>
      </c>
      <c r="M27" s="10">
        <v>14012</v>
      </c>
      <c r="N27" s="10" t="s">
        <v>31</v>
      </c>
      <c r="O27" s="10">
        <v>75898</v>
      </c>
      <c r="P27" s="10">
        <v>17210</v>
      </c>
      <c r="Q27" s="10">
        <v>21589</v>
      </c>
      <c r="R27" s="6" t="s">
        <v>48</v>
      </c>
    </row>
    <row r="28" spans="1:18" ht="13.5">
      <c r="A28" s="6" t="s">
        <v>13</v>
      </c>
      <c r="B28" s="10">
        <v>92737</v>
      </c>
      <c r="C28" s="10">
        <v>63594</v>
      </c>
      <c r="D28" s="10">
        <v>66941</v>
      </c>
      <c r="E28" s="10">
        <v>14522</v>
      </c>
      <c r="F28" s="10">
        <v>11541</v>
      </c>
      <c r="G28" s="10">
        <v>26063</v>
      </c>
      <c r="H28" s="10">
        <v>303761</v>
      </c>
      <c r="I28" s="10">
        <v>76950</v>
      </c>
      <c r="J28" s="10">
        <v>82973</v>
      </c>
      <c r="K28" s="10">
        <v>15793</v>
      </c>
      <c r="L28" s="10">
        <v>485729</v>
      </c>
      <c r="M28" s="10">
        <v>18892</v>
      </c>
      <c r="N28" s="10">
        <v>25</v>
      </c>
      <c r="O28" s="10">
        <v>267678</v>
      </c>
      <c r="P28" s="10">
        <v>25078</v>
      </c>
      <c r="Q28" s="10">
        <v>25456</v>
      </c>
      <c r="R28" s="6" t="s">
        <v>40</v>
      </c>
    </row>
    <row r="29" spans="1:18" ht="13.5">
      <c r="A29" s="6" t="s">
        <v>14</v>
      </c>
      <c r="B29" s="10">
        <v>38217</v>
      </c>
      <c r="C29" s="10">
        <v>37014</v>
      </c>
      <c r="D29" s="10">
        <v>26347</v>
      </c>
      <c r="E29" s="10">
        <v>5174</v>
      </c>
      <c r="F29" s="10">
        <v>6037</v>
      </c>
      <c r="G29" s="10">
        <v>11211</v>
      </c>
      <c r="H29" s="10">
        <v>42715</v>
      </c>
      <c r="I29" s="10">
        <v>23524</v>
      </c>
      <c r="J29" s="10">
        <v>28957</v>
      </c>
      <c r="K29" s="10">
        <v>5655</v>
      </c>
      <c r="L29" s="10">
        <v>103481</v>
      </c>
      <c r="M29" s="10">
        <v>8807</v>
      </c>
      <c r="N29" s="10" t="s">
        <v>31</v>
      </c>
      <c r="O29" s="10">
        <v>145590</v>
      </c>
      <c r="P29" s="10">
        <v>16109</v>
      </c>
      <c r="Q29" s="10">
        <v>17384</v>
      </c>
      <c r="R29" s="6" t="s">
        <v>41</v>
      </c>
    </row>
    <row r="30" spans="1:18" ht="13.5">
      <c r="A30" s="6" t="s">
        <v>15</v>
      </c>
      <c r="B30" s="10">
        <v>69043</v>
      </c>
      <c r="C30" s="10">
        <v>50394</v>
      </c>
      <c r="D30" s="10">
        <v>43135</v>
      </c>
      <c r="E30" s="10">
        <v>5937</v>
      </c>
      <c r="F30" s="10">
        <v>6927</v>
      </c>
      <c r="G30" s="10">
        <v>12864</v>
      </c>
      <c r="H30" s="10">
        <v>185990</v>
      </c>
      <c r="I30" s="10">
        <v>45024</v>
      </c>
      <c r="J30" s="10">
        <v>51797</v>
      </c>
      <c r="K30" s="10">
        <v>15877</v>
      </c>
      <c r="L30" s="10">
        <v>309226</v>
      </c>
      <c r="M30" s="10">
        <v>20606</v>
      </c>
      <c r="N30" s="10">
        <v>4</v>
      </c>
      <c r="O30" s="10">
        <v>81465</v>
      </c>
      <c r="P30" s="10">
        <v>46157</v>
      </c>
      <c r="Q30" s="10">
        <v>46157</v>
      </c>
      <c r="R30" s="6" t="s">
        <v>15</v>
      </c>
    </row>
    <row r="31" spans="1:18" ht="13.5">
      <c r="A31" s="6" t="s">
        <v>16</v>
      </c>
      <c r="B31" s="10">
        <v>106439</v>
      </c>
      <c r="C31" s="10">
        <v>107391</v>
      </c>
      <c r="D31" s="10">
        <v>88337</v>
      </c>
      <c r="E31" s="10">
        <v>16774</v>
      </c>
      <c r="F31" s="10">
        <v>21696</v>
      </c>
      <c r="G31" s="10">
        <v>38470</v>
      </c>
      <c r="H31" s="10">
        <v>450598</v>
      </c>
      <c r="I31" s="10">
        <v>103663</v>
      </c>
      <c r="J31" s="10">
        <v>87081</v>
      </c>
      <c r="K31" s="10">
        <v>153032</v>
      </c>
      <c r="L31" s="10">
        <v>809218</v>
      </c>
      <c r="M31" s="10">
        <v>36118</v>
      </c>
      <c r="N31" s="10">
        <v>40497</v>
      </c>
      <c r="O31" s="10">
        <v>554381</v>
      </c>
      <c r="P31" s="10">
        <v>20082</v>
      </c>
      <c r="Q31" s="10">
        <v>20532</v>
      </c>
      <c r="R31" s="6" t="s">
        <v>32</v>
      </c>
    </row>
    <row r="32" spans="1:18" ht="13.5">
      <c r="A32" s="6" t="s">
        <v>17</v>
      </c>
      <c r="B32" s="10">
        <v>36747</v>
      </c>
      <c r="C32" s="10">
        <v>30272</v>
      </c>
      <c r="D32" s="10">
        <v>43042</v>
      </c>
      <c r="E32" s="10">
        <v>10108</v>
      </c>
      <c r="F32" s="10">
        <v>12099</v>
      </c>
      <c r="G32" s="10">
        <v>22207</v>
      </c>
      <c r="H32" s="10">
        <v>176568</v>
      </c>
      <c r="I32" s="10">
        <v>36863</v>
      </c>
      <c r="J32" s="10">
        <v>44753</v>
      </c>
      <c r="K32" s="10">
        <v>9860</v>
      </c>
      <c r="L32" s="10">
        <v>273576</v>
      </c>
      <c r="M32" s="10">
        <v>14437</v>
      </c>
      <c r="N32" s="10">
        <v>60</v>
      </c>
      <c r="O32" s="10">
        <v>80201</v>
      </c>
      <c r="P32" s="10">
        <v>16620</v>
      </c>
      <c r="Q32" s="10">
        <v>16905</v>
      </c>
      <c r="R32" s="6" t="s">
        <v>42</v>
      </c>
    </row>
    <row r="33" spans="1:18" ht="13.5">
      <c r="A33" s="6" t="s">
        <v>36</v>
      </c>
      <c r="B33" s="10">
        <v>33931</v>
      </c>
      <c r="C33" s="10">
        <v>20076</v>
      </c>
      <c r="D33" s="10">
        <v>25364</v>
      </c>
      <c r="E33" s="10">
        <v>6221</v>
      </c>
      <c r="F33" s="10">
        <v>4752</v>
      </c>
      <c r="G33" s="10">
        <v>10973</v>
      </c>
      <c r="H33" s="10">
        <v>57978</v>
      </c>
      <c r="I33" s="10">
        <v>44729</v>
      </c>
      <c r="J33" s="10">
        <v>32864</v>
      </c>
      <c r="K33" s="10">
        <v>49498</v>
      </c>
      <c r="L33" s="10">
        <v>191145</v>
      </c>
      <c r="M33" s="10">
        <v>9692</v>
      </c>
      <c r="N33" s="10">
        <v>318</v>
      </c>
      <c r="O33" s="10">
        <v>74451</v>
      </c>
      <c r="P33" s="10">
        <v>4575</v>
      </c>
      <c r="Q33" s="10">
        <v>4988</v>
      </c>
      <c r="R33" s="6" t="s">
        <v>33</v>
      </c>
    </row>
    <row r="34" spans="1:18" ht="13.5">
      <c r="A34" s="6" t="s">
        <v>18</v>
      </c>
      <c r="B34" s="10">
        <v>138460</v>
      </c>
      <c r="C34" s="10">
        <v>117864</v>
      </c>
      <c r="D34" s="10">
        <v>161290</v>
      </c>
      <c r="E34" s="10">
        <v>10461</v>
      </c>
      <c r="F34" s="10">
        <v>14978</v>
      </c>
      <c r="G34" s="10">
        <v>25439</v>
      </c>
      <c r="H34" s="10">
        <v>402463</v>
      </c>
      <c r="I34" s="10">
        <v>129287</v>
      </c>
      <c r="J34" s="10">
        <v>185493</v>
      </c>
      <c r="K34" s="10">
        <v>302945</v>
      </c>
      <c r="L34" s="10">
        <v>1064495</v>
      </c>
      <c r="M34" s="10">
        <v>26168</v>
      </c>
      <c r="N34" s="10">
        <v>470</v>
      </c>
      <c r="O34" s="10">
        <v>699640</v>
      </c>
      <c r="P34" s="10">
        <v>43200</v>
      </c>
      <c r="Q34" s="10">
        <v>44727</v>
      </c>
      <c r="R34" s="6" t="s">
        <v>43</v>
      </c>
    </row>
    <row r="35" spans="1:18" ht="13.5">
      <c r="A35" s="6" t="s">
        <v>19</v>
      </c>
      <c r="B35" s="10">
        <v>17563</v>
      </c>
      <c r="C35" s="10">
        <v>10435</v>
      </c>
      <c r="D35" s="10">
        <v>9629</v>
      </c>
      <c r="E35" s="10">
        <v>2064</v>
      </c>
      <c r="F35" s="10">
        <v>1028</v>
      </c>
      <c r="G35" s="10">
        <v>3092</v>
      </c>
      <c r="H35" s="10">
        <v>49520</v>
      </c>
      <c r="I35" s="10">
        <v>19423</v>
      </c>
      <c r="J35" s="10">
        <v>13387</v>
      </c>
      <c r="K35" s="10">
        <v>2980</v>
      </c>
      <c r="L35" s="10">
        <v>87771</v>
      </c>
      <c r="M35" s="10">
        <v>4775</v>
      </c>
      <c r="N35" s="10">
        <v>4404</v>
      </c>
      <c r="O35" s="10">
        <v>25971</v>
      </c>
      <c r="P35" s="10">
        <v>9975</v>
      </c>
      <c r="Q35" s="10">
        <v>10445</v>
      </c>
      <c r="R35" s="6" t="s">
        <v>19</v>
      </c>
    </row>
    <row r="36" spans="1:18" ht="13.5">
      <c r="A36" s="7" t="s">
        <v>20</v>
      </c>
      <c r="B36" s="10">
        <v>1463060</v>
      </c>
      <c r="C36" s="10">
        <v>1124870</v>
      </c>
      <c r="D36" s="10">
        <v>1296269</v>
      </c>
      <c r="E36" s="10">
        <v>229271</v>
      </c>
      <c r="F36" s="10">
        <v>248342</v>
      </c>
      <c r="G36" s="10">
        <v>477613</v>
      </c>
      <c r="H36" s="10">
        <v>3466757</v>
      </c>
      <c r="I36" s="10">
        <v>1306251</v>
      </c>
      <c r="J36" s="10">
        <v>1530185</v>
      </c>
      <c r="K36" s="10">
        <v>1460193</v>
      </c>
      <c r="L36" s="10">
        <v>7980047</v>
      </c>
      <c r="M36" s="10">
        <v>540728</v>
      </c>
      <c r="N36" s="10">
        <v>171056</v>
      </c>
      <c r="O36" s="10">
        <v>4987707</v>
      </c>
      <c r="P36" s="10">
        <v>483282</v>
      </c>
      <c r="Q36" s="10">
        <v>531762</v>
      </c>
      <c r="R36" s="6" t="s">
        <v>20</v>
      </c>
    </row>
    <row r="38" spans="2:17" ht="13.5">
      <c r="B38" s="1">
        <f>SUM(B10:B35)</f>
        <v>1463060</v>
      </c>
      <c r="C38" s="1">
        <f aca="true" t="shared" si="0" ref="C38:I38">SUM(C10:C35)</f>
        <v>1124870</v>
      </c>
      <c r="D38" s="1">
        <f t="shared" si="0"/>
        <v>1296269</v>
      </c>
      <c r="E38" s="11">
        <f t="shared" si="0"/>
        <v>229271</v>
      </c>
      <c r="F38" s="1">
        <f t="shared" si="0"/>
        <v>248342</v>
      </c>
      <c r="G38" s="1">
        <f t="shared" si="0"/>
        <v>477613</v>
      </c>
      <c r="H38" s="1">
        <f t="shared" si="0"/>
        <v>3466757</v>
      </c>
      <c r="I38" s="1">
        <f t="shared" si="0"/>
        <v>1306251</v>
      </c>
      <c r="J38" s="1">
        <f aca="true" t="shared" si="1" ref="J38:Q38">SUM(J10:J35)</f>
        <v>1530185</v>
      </c>
      <c r="K38" s="1">
        <f t="shared" si="1"/>
        <v>1460193</v>
      </c>
      <c r="L38" s="1">
        <f t="shared" si="1"/>
        <v>7980047</v>
      </c>
      <c r="M38" s="1">
        <f t="shared" si="1"/>
        <v>540728</v>
      </c>
      <c r="N38" s="1">
        <f t="shared" si="1"/>
        <v>171056</v>
      </c>
      <c r="O38" s="1">
        <f t="shared" si="1"/>
        <v>4987707</v>
      </c>
      <c r="P38" s="1">
        <f t="shared" si="1"/>
        <v>483282</v>
      </c>
      <c r="Q38" s="1">
        <f t="shared" si="1"/>
        <v>531762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43">
    <mergeCell ref="E5:E6"/>
    <mergeCell ref="F5:F6"/>
    <mergeCell ref="M3:M5"/>
    <mergeCell ref="R3:R8"/>
    <mergeCell ref="J5:J6"/>
    <mergeCell ref="K5:K6"/>
    <mergeCell ref="L5:L8"/>
    <mergeCell ref="N3:N5"/>
    <mergeCell ref="O3:O5"/>
    <mergeCell ref="P3:Q3"/>
    <mergeCell ref="P4:Q4"/>
    <mergeCell ref="A1:I1"/>
    <mergeCell ref="J1:R1"/>
    <mergeCell ref="A2:I2"/>
    <mergeCell ref="J2:R2"/>
    <mergeCell ref="A3:A8"/>
    <mergeCell ref="B3:B5"/>
    <mergeCell ref="C3:C5"/>
    <mergeCell ref="D3:D5"/>
    <mergeCell ref="E3:G3"/>
    <mergeCell ref="H3:L3"/>
    <mergeCell ref="E4:G4"/>
    <mergeCell ref="H4:L4"/>
    <mergeCell ref="I7:I8"/>
    <mergeCell ref="J7:J8"/>
    <mergeCell ref="K7:K8"/>
    <mergeCell ref="P7:P8"/>
    <mergeCell ref="B9:I9"/>
    <mergeCell ref="J9:Q9"/>
    <mergeCell ref="P5:P6"/>
    <mergeCell ref="Q5:Q8"/>
    <mergeCell ref="B6:B8"/>
    <mergeCell ref="C6:C8"/>
    <mergeCell ref="D6:D8"/>
    <mergeCell ref="M6:M8"/>
    <mergeCell ref="N6:N8"/>
    <mergeCell ref="O6:O8"/>
    <mergeCell ref="E7:E8"/>
    <mergeCell ref="F7:F8"/>
    <mergeCell ref="G5:G8"/>
    <mergeCell ref="H5:H6"/>
    <mergeCell ref="I5:I6"/>
    <mergeCell ref="H7:H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G12" sqref="G12"/>
    </sheetView>
  </sheetViews>
  <sheetFormatPr defaultColWidth="11.421875" defaultRowHeight="15"/>
  <cols>
    <col min="1" max="1" width="15.421875" style="0" bestFit="1" customWidth="1"/>
    <col min="2" max="17" width="10.8515625" style="3" customWidth="1"/>
    <col min="18" max="18" width="15.421875" style="0" bestFit="1" customWidth="1"/>
  </cols>
  <sheetData>
    <row r="1" spans="1:18" s="14" customFormat="1" ht="16.5" customHeight="1">
      <c r="A1" s="29" t="s">
        <v>264</v>
      </c>
      <c r="B1" s="29"/>
      <c r="C1" s="29"/>
      <c r="D1" s="29"/>
      <c r="E1" s="29"/>
      <c r="F1" s="29"/>
      <c r="G1" s="29"/>
      <c r="H1" s="29"/>
      <c r="I1" s="29"/>
      <c r="J1" s="29" t="s">
        <v>265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 t="s">
        <v>90</v>
      </c>
      <c r="K2" s="29"/>
      <c r="L2" s="29"/>
      <c r="M2" s="29"/>
      <c r="N2" s="29"/>
      <c r="O2" s="29"/>
      <c r="P2" s="29"/>
      <c r="Q2" s="29"/>
      <c r="R2" s="29"/>
    </row>
    <row r="3" spans="1:18" s="15" customFormat="1" ht="16.5" customHeight="1">
      <c r="A3" s="26" t="s">
        <v>52</v>
      </c>
      <c r="B3" s="27" t="s">
        <v>91</v>
      </c>
      <c r="C3" s="31"/>
      <c r="D3" s="31"/>
      <c r="E3" s="31"/>
      <c r="F3" s="27" t="s">
        <v>92</v>
      </c>
      <c r="G3" s="30" t="s">
        <v>93</v>
      </c>
      <c r="H3" s="31"/>
      <c r="I3" s="31"/>
      <c r="J3" s="28" t="s">
        <v>94</v>
      </c>
      <c r="K3" s="26" t="s">
        <v>95</v>
      </c>
      <c r="L3" s="26" t="s">
        <v>96</v>
      </c>
      <c r="M3" s="26" t="s">
        <v>97</v>
      </c>
      <c r="N3" s="26" t="s">
        <v>98</v>
      </c>
      <c r="O3" s="26"/>
      <c r="P3" s="27" t="s">
        <v>99</v>
      </c>
      <c r="Q3" s="27" t="s">
        <v>100</v>
      </c>
      <c r="R3" s="26" t="s">
        <v>62</v>
      </c>
    </row>
    <row r="4" spans="1:18" s="16" customFormat="1" ht="16.5" customHeight="1">
      <c r="A4" s="28"/>
      <c r="B4" s="27" t="s">
        <v>101</v>
      </c>
      <c r="C4" s="31"/>
      <c r="D4" s="31"/>
      <c r="E4" s="31"/>
      <c r="F4" s="32"/>
      <c r="G4" s="30" t="s">
        <v>102</v>
      </c>
      <c r="H4" s="31"/>
      <c r="I4" s="31"/>
      <c r="J4" s="28"/>
      <c r="K4" s="26"/>
      <c r="L4" s="26"/>
      <c r="M4" s="26"/>
      <c r="N4" s="34" t="s">
        <v>103</v>
      </c>
      <c r="O4" s="34"/>
      <c r="P4" s="26"/>
      <c r="Q4" s="32"/>
      <c r="R4" s="28"/>
    </row>
    <row r="5" spans="1:18" s="16" customFormat="1" ht="16.5" customHeight="1">
      <c r="A5" s="28"/>
      <c r="B5" s="26" t="s">
        <v>104</v>
      </c>
      <c r="C5" s="26" t="s">
        <v>105</v>
      </c>
      <c r="D5" s="26" t="s">
        <v>106</v>
      </c>
      <c r="E5" s="26" t="s">
        <v>20</v>
      </c>
      <c r="F5" s="32"/>
      <c r="G5" s="27" t="s">
        <v>107</v>
      </c>
      <c r="H5" s="27" t="s">
        <v>108</v>
      </c>
      <c r="I5" s="27" t="s">
        <v>20</v>
      </c>
      <c r="J5" s="28"/>
      <c r="K5" s="26"/>
      <c r="L5" s="26"/>
      <c r="M5" s="26"/>
      <c r="N5" s="26" t="s">
        <v>109</v>
      </c>
      <c r="O5" s="28" t="s">
        <v>20</v>
      </c>
      <c r="P5" s="26"/>
      <c r="Q5" s="32"/>
      <c r="R5" s="28"/>
    </row>
    <row r="6" spans="1:18" s="16" customFormat="1" ht="16.5" customHeight="1">
      <c r="A6" s="28"/>
      <c r="B6" s="31"/>
      <c r="C6" s="31"/>
      <c r="D6" s="28"/>
      <c r="E6" s="31"/>
      <c r="F6" s="33" t="s">
        <v>261</v>
      </c>
      <c r="G6" s="27"/>
      <c r="H6" s="27"/>
      <c r="I6" s="27"/>
      <c r="J6" s="28" t="s">
        <v>110</v>
      </c>
      <c r="K6" s="26" t="s">
        <v>111</v>
      </c>
      <c r="L6" s="26" t="s">
        <v>112</v>
      </c>
      <c r="M6" s="26" t="s">
        <v>113</v>
      </c>
      <c r="N6" s="32"/>
      <c r="O6" s="31"/>
      <c r="P6" s="27" t="s">
        <v>121</v>
      </c>
      <c r="Q6" s="27" t="s">
        <v>114</v>
      </c>
      <c r="R6" s="28"/>
    </row>
    <row r="7" spans="1:18" s="16" customFormat="1" ht="16.5" customHeight="1">
      <c r="A7" s="28"/>
      <c r="B7" s="26" t="s">
        <v>115</v>
      </c>
      <c r="C7" s="26" t="s">
        <v>116</v>
      </c>
      <c r="D7" s="26" t="s">
        <v>117</v>
      </c>
      <c r="E7" s="31"/>
      <c r="F7" s="34"/>
      <c r="G7" s="27" t="s">
        <v>118</v>
      </c>
      <c r="H7" s="27" t="s">
        <v>119</v>
      </c>
      <c r="I7" s="27"/>
      <c r="J7" s="31"/>
      <c r="K7" s="32"/>
      <c r="L7" s="32"/>
      <c r="M7" s="26"/>
      <c r="N7" s="26" t="s">
        <v>120</v>
      </c>
      <c r="O7" s="31"/>
      <c r="P7" s="26"/>
      <c r="Q7" s="26"/>
      <c r="R7" s="28"/>
    </row>
    <row r="8" spans="1:18" s="16" customFormat="1" ht="16.5" customHeight="1">
      <c r="A8" s="28"/>
      <c r="B8" s="31"/>
      <c r="C8" s="31"/>
      <c r="D8" s="31"/>
      <c r="E8" s="31"/>
      <c r="F8" s="34"/>
      <c r="G8" s="27"/>
      <c r="H8" s="27"/>
      <c r="I8" s="27"/>
      <c r="J8" s="31"/>
      <c r="K8" s="32"/>
      <c r="L8" s="32"/>
      <c r="M8" s="26"/>
      <c r="N8" s="32"/>
      <c r="O8" s="31"/>
      <c r="P8" s="26"/>
      <c r="Q8" s="26"/>
      <c r="R8" s="28"/>
    </row>
    <row r="9" spans="2:17" s="7" customFormat="1" ht="13.5">
      <c r="B9" s="23" t="s">
        <v>86</v>
      </c>
      <c r="C9" s="24"/>
      <c r="D9" s="24"/>
      <c r="E9" s="24"/>
      <c r="F9" s="24"/>
      <c r="G9" s="24"/>
      <c r="H9" s="24"/>
      <c r="I9" s="24"/>
      <c r="J9" s="25" t="s">
        <v>87</v>
      </c>
      <c r="K9" s="24"/>
      <c r="L9" s="24"/>
      <c r="M9" s="24"/>
      <c r="N9" s="24"/>
      <c r="O9" s="24"/>
      <c r="P9" s="24"/>
      <c r="Q9" s="24"/>
    </row>
    <row r="10" spans="1:18" ht="13.5">
      <c r="A10" s="6" t="s">
        <v>44</v>
      </c>
      <c r="B10" s="10">
        <v>382281</v>
      </c>
      <c r="C10" s="10">
        <v>79998</v>
      </c>
      <c r="D10" s="10">
        <v>7818</v>
      </c>
      <c r="E10" s="10">
        <v>489107</v>
      </c>
      <c r="F10" s="10">
        <v>5324</v>
      </c>
      <c r="G10" s="10">
        <v>344518</v>
      </c>
      <c r="H10" s="10">
        <v>190504</v>
      </c>
      <c r="I10" s="10">
        <v>680674</v>
      </c>
      <c r="J10" s="10">
        <v>52353</v>
      </c>
      <c r="K10" s="10">
        <v>17342</v>
      </c>
      <c r="L10" s="10">
        <v>14491</v>
      </c>
      <c r="M10" s="10">
        <v>75436</v>
      </c>
      <c r="N10" s="10">
        <v>159091</v>
      </c>
      <c r="O10" s="10">
        <v>284985</v>
      </c>
      <c r="P10" s="10" t="s">
        <v>31</v>
      </c>
      <c r="Q10" s="10">
        <v>4691015</v>
      </c>
      <c r="R10" s="6" t="s">
        <v>21</v>
      </c>
    </row>
    <row r="11" spans="1:18" ht="13.5">
      <c r="A11" s="6" t="s">
        <v>0</v>
      </c>
      <c r="B11" s="10">
        <v>243136</v>
      </c>
      <c r="C11" s="10">
        <v>196896</v>
      </c>
      <c r="D11" s="10">
        <v>5961</v>
      </c>
      <c r="E11" s="10">
        <v>449274</v>
      </c>
      <c r="F11" s="10">
        <v>10971</v>
      </c>
      <c r="G11" s="10">
        <v>280474</v>
      </c>
      <c r="H11" s="10">
        <v>99955</v>
      </c>
      <c r="I11" s="10">
        <v>383516</v>
      </c>
      <c r="J11" s="10">
        <v>230618</v>
      </c>
      <c r="K11" s="10">
        <v>52159</v>
      </c>
      <c r="L11" s="10">
        <v>14587</v>
      </c>
      <c r="M11" s="10">
        <v>19194</v>
      </c>
      <c r="N11" s="10">
        <v>84504</v>
      </c>
      <c r="O11" s="10">
        <v>149018</v>
      </c>
      <c r="P11" s="10">
        <v>10566</v>
      </c>
      <c r="Q11" s="10">
        <v>3833614</v>
      </c>
      <c r="R11" s="6" t="s">
        <v>22</v>
      </c>
    </row>
    <row r="12" spans="1:18" ht="13.5">
      <c r="A12" s="6" t="s">
        <v>1</v>
      </c>
      <c r="B12" s="10">
        <v>78938</v>
      </c>
      <c r="C12" s="10">
        <v>21580</v>
      </c>
      <c r="D12" s="10">
        <v>9385</v>
      </c>
      <c r="E12" s="10">
        <v>111484</v>
      </c>
      <c r="F12" s="10">
        <v>1105</v>
      </c>
      <c r="G12" s="10">
        <v>95343</v>
      </c>
      <c r="H12" s="10">
        <v>6281</v>
      </c>
      <c r="I12" s="10">
        <v>101773</v>
      </c>
      <c r="J12" s="10">
        <v>68884</v>
      </c>
      <c r="K12" s="10">
        <v>10642</v>
      </c>
      <c r="L12" s="10">
        <v>6214</v>
      </c>
      <c r="M12" s="10">
        <v>2347</v>
      </c>
      <c r="N12" s="10">
        <v>61928</v>
      </c>
      <c r="O12" s="10">
        <v>89523</v>
      </c>
      <c r="P12" s="10" t="s">
        <v>31</v>
      </c>
      <c r="Q12" s="10">
        <v>1013242</v>
      </c>
      <c r="R12" s="6" t="s">
        <v>23</v>
      </c>
    </row>
    <row r="13" spans="1:18" ht="13.5">
      <c r="A13" s="6" t="s">
        <v>2</v>
      </c>
      <c r="B13" s="10">
        <v>6081</v>
      </c>
      <c r="C13" s="10">
        <v>1659</v>
      </c>
      <c r="D13" s="10">
        <v>55</v>
      </c>
      <c r="E13" s="10">
        <v>8877</v>
      </c>
      <c r="F13" s="10">
        <v>210</v>
      </c>
      <c r="G13" s="10">
        <v>74191</v>
      </c>
      <c r="H13" s="10">
        <v>808</v>
      </c>
      <c r="I13" s="10">
        <v>75243</v>
      </c>
      <c r="J13" s="10">
        <v>24272</v>
      </c>
      <c r="K13" s="10">
        <v>6041</v>
      </c>
      <c r="L13" s="10">
        <v>10775</v>
      </c>
      <c r="M13" s="10">
        <v>281</v>
      </c>
      <c r="N13" s="10">
        <v>6353</v>
      </c>
      <c r="O13" s="10">
        <v>8336</v>
      </c>
      <c r="P13" s="10" t="s">
        <v>31</v>
      </c>
      <c r="Q13" s="10">
        <v>214397</v>
      </c>
      <c r="R13" s="6" t="s">
        <v>2</v>
      </c>
    </row>
    <row r="14" spans="1:18" ht="13.5">
      <c r="A14" s="6" t="s">
        <v>3</v>
      </c>
      <c r="B14" s="10">
        <v>18309</v>
      </c>
      <c r="C14" s="10">
        <v>5668</v>
      </c>
      <c r="D14" s="10">
        <v>2417</v>
      </c>
      <c r="E14" s="10">
        <v>29813</v>
      </c>
      <c r="F14" s="10">
        <v>158</v>
      </c>
      <c r="G14" s="10">
        <v>39778</v>
      </c>
      <c r="H14" s="10">
        <v>6578</v>
      </c>
      <c r="I14" s="10">
        <v>46627</v>
      </c>
      <c r="J14" s="10">
        <v>51797</v>
      </c>
      <c r="K14" s="10">
        <v>10198</v>
      </c>
      <c r="L14" s="10">
        <v>6267</v>
      </c>
      <c r="M14" s="10">
        <v>414</v>
      </c>
      <c r="N14" s="10">
        <v>10698</v>
      </c>
      <c r="O14" s="10">
        <v>29820</v>
      </c>
      <c r="P14" s="10" t="s">
        <v>31</v>
      </c>
      <c r="Q14" s="10">
        <v>306220</v>
      </c>
      <c r="R14" s="6" t="s">
        <v>3</v>
      </c>
    </row>
    <row r="15" spans="1:18" ht="13.5">
      <c r="A15" s="6" t="s">
        <v>34</v>
      </c>
      <c r="B15" s="10">
        <v>5096</v>
      </c>
      <c r="C15" s="10">
        <v>876</v>
      </c>
      <c r="D15" s="10">
        <v>1214</v>
      </c>
      <c r="E15" s="10">
        <v>8704</v>
      </c>
      <c r="F15" s="10">
        <v>309</v>
      </c>
      <c r="G15" s="10">
        <v>12094</v>
      </c>
      <c r="H15" s="10">
        <v>406</v>
      </c>
      <c r="I15" s="10">
        <v>12500</v>
      </c>
      <c r="J15" s="10">
        <v>16528</v>
      </c>
      <c r="K15" s="10">
        <v>3217</v>
      </c>
      <c r="L15" s="10">
        <v>2406</v>
      </c>
      <c r="M15" s="10">
        <v>428</v>
      </c>
      <c r="N15" s="10">
        <v>2880</v>
      </c>
      <c r="O15" s="10">
        <v>4672</v>
      </c>
      <c r="P15" s="10" t="s">
        <v>31</v>
      </c>
      <c r="Q15" s="10">
        <v>91131</v>
      </c>
      <c r="R15" s="6" t="s">
        <v>24</v>
      </c>
    </row>
    <row r="16" spans="1:18" ht="13.5">
      <c r="A16" s="6" t="s">
        <v>4</v>
      </c>
      <c r="B16" s="10">
        <v>6021</v>
      </c>
      <c r="C16" s="10">
        <v>3182</v>
      </c>
      <c r="D16" s="10">
        <v>590</v>
      </c>
      <c r="E16" s="10">
        <v>9937</v>
      </c>
      <c r="F16" s="10">
        <v>388</v>
      </c>
      <c r="G16" s="10">
        <v>27178</v>
      </c>
      <c r="H16" s="10">
        <v>810</v>
      </c>
      <c r="I16" s="10">
        <v>28022</v>
      </c>
      <c r="J16" s="10">
        <v>7809</v>
      </c>
      <c r="K16" s="10">
        <v>4141</v>
      </c>
      <c r="L16" s="10">
        <v>5029</v>
      </c>
      <c r="M16" s="10">
        <v>5178</v>
      </c>
      <c r="N16" s="10">
        <v>5853</v>
      </c>
      <c r="O16" s="10">
        <v>10670</v>
      </c>
      <c r="P16" s="10" t="s">
        <v>31</v>
      </c>
      <c r="Q16" s="10">
        <v>125191</v>
      </c>
      <c r="R16" s="6" t="s">
        <v>25</v>
      </c>
    </row>
    <row r="17" spans="1:18" ht="13.5">
      <c r="A17" s="6" t="s">
        <v>45</v>
      </c>
      <c r="B17" s="10">
        <v>11871</v>
      </c>
      <c r="C17" s="10">
        <v>3988</v>
      </c>
      <c r="D17" s="10">
        <v>203</v>
      </c>
      <c r="E17" s="10">
        <v>16385</v>
      </c>
      <c r="F17" s="10">
        <v>201</v>
      </c>
      <c r="G17" s="10">
        <v>24363</v>
      </c>
      <c r="H17" s="10">
        <v>244</v>
      </c>
      <c r="I17" s="10">
        <v>24607</v>
      </c>
      <c r="J17" s="10">
        <v>11771</v>
      </c>
      <c r="K17" s="10">
        <v>6137</v>
      </c>
      <c r="L17" s="10">
        <v>4291</v>
      </c>
      <c r="M17" s="10">
        <v>445</v>
      </c>
      <c r="N17" s="10">
        <v>2215</v>
      </c>
      <c r="O17" s="10">
        <v>43670</v>
      </c>
      <c r="P17" s="10" t="s">
        <v>31</v>
      </c>
      <c r="Q17" s="10">
        <v>191976</v>
      </c>
      <c r="R17" s="6" t="s">
        <v>26</v>
      </c>
    </row>
    <row r="18" spans="1:18" ht="13.5">
      <c r="A18" s="6" t="s">
        <v>5</v>
      </c>
      <c r="B18" s="10">
        <v>19893</v>
      </c>
      <c r="C18" s="10">
        <v>5725</v>
      </c>
      <c r="D18" s="10">
        <v>910</v>
      </c>
      <c r="E18" s="10">
        <v>27777</v>
      </c>
      <c r="F18" s="10">
        <v>1007</v>
      </c>
      <c r="G18" s="10">
        <v>23685</v>
      </c>
      <c r="H18" s="10">
        <v>2360</v>
      </c>
      <c r="I18" s="10">
        <v>26249</v>
      </c>
      <c r="J18" s="10">
        <v>9201</v>
      </c>
      <c r="K18" s="10">
        <v>3674</v>
      </c>
      <c r="L18" s="10">
        <v>1552</v>
      </c>
      <c r="M18" s="10">
        <v>5740</v>
      </c>
      <c r="N18" s="10">
        <v>7688</v>
      </c>
      <c r="O18" s="10">
        <v>30464</v>
      </c>
      <c r="P18" s="10" t="s">
        <v>31</v>
      </c>
      <c r="Q18" s="10">
        <v>300491</v>
      </c>
      <c r="R18" s="6" t="s">
        <v>37</v>
      </c>
    </row>
    <row r="19" spans="1:18" ht="13.5">
      <c r="A19" s="6" t="s">
        <v>6</v>
      </c>
      <c r="B19" s="10">
        <v>51729</v>
      </c>
      <c r="C19" s="10">
        <v>21603</v>
      </c>
      <c r="D19" s="10">
        <v>3676</v>
      </c>
      <c r="E19" s="10">
        <v>77344</v>
      </c>
      <c r="F19" s="10">
        <v>2421</v>
      </c>
      <c r="G19" s="10">
        <v>60857</v>
      </c>
      <c r="H19" s="10">
        <v>13774</v>
      </c>
      <c r="I19" s="10">
        <v>74850</v>
      </c>
      <c r="J19" s="10">
        <v>53797</v>
      </c>
      <c r="K19" s="10">
        <v>13350</v>
      </c>
      <c r="L19" s="10">
        <v>5201</v>
      </c>
      <c r="M19" s="10">
        <v>1032</v>
      </c>
      <c r="N19" s="10">
        <v>31756</v>
      </c>
      <c r="O19" s="10">
        <v>43408</v>
      </c>
      <c r="P19" s="10">
        <v>450</v>
      </c>
      <c r="Q19" s="10">
        <v>797257</v>
      </c>
      <c r="R19" s="6" t="s">
        <v>49</v>
      </c>
    </row>
    <row r="20" spans="1:18" ht="13.5">
      <c r="A20" s="6" t="s">
        <v>7</v>
      </c>
      <c r="B20" s="10">
        <v>49973</v>
      </c>
      <c r="C20" s="10">
        <v>21369</v>
      </c>
      <c r="D20" s="10">
        <v>1352</v>
      </c>
      <c r="E20" s="10">
        <v>75921</v>
      </c>
      <c r="F20" s="10">
        <v>2492</v>
      </c>
      <c r="G20" s="10">
        <v>47254</v>
      </c>
      <c r="H20" s="10">
        <v>8885</v>
      </c>
      <c r="I20" s="10">
        <v>56562</v>
      </c>
      <c r="J20" s="10">
        <v>23013</v>
      </c>
      <c r="K20" s="10">
        <v>4495</v>
      </c>
      <c r="L20" s="10">
        <v>1587</v>
      </c>
      <c r="M20" s="10">
        <v>12120</v>
      </c>
      <c r="N20" s="10">
        <v>28759</v>
      </c>
      <c r="O20" s="10">
        <v>44554</v>
      </c>
      <c r="P20" s="10" t="s">
        <v>31</v>
      </c>
      <c r="Q20" s="10">
        <v>676224</v>
      </c>
      <c r="R20" s="6" t="s">
        <v>27</v>
      </c>
    </row>
    <row r="21" spans="1:18" ht="13.5">
      <c r="A21" s="6" t="s">
        <v>8</v>
      </c>
      <c r="B21" s="10">
        <v>164882</v>
      </c>
      <c r="C21" s="10">
        <v>84903</v>
      </c>
      <c r="D21" s="10">
        <v>8718</v>
      </c>
      <c r="E21" s="10">
        <v>273852</v>
      </c>
      <c r="F21" s="10">
        <v>4831</v>
      </c>
      <c r="G21" s="10">
        <v>72159</v>
      </c>
      <c r="H21" s="10">
        <v>27372</v>
      </c>
      <c r="I21" s="10">
        <v>106695</v>
      </c>
      <c r="J21" s="10">
        <v>1672</v>
      </c>
      <c r="K21" s="10">
        <v>266</v>
      </c>
      <c r="L21" s="10">
        <v>1428</v>
      </c>
      <c r="M21" s="10">
        <v>19853</v>
      </c>
      <c r="N21" s="10">
        <v>115092</v>
      </c>
      <c r="O21" s="10">
        <v>138703</v>
      </c>
      <c r="P21" s="10">
        <v>87</v>
      </c>
      <c r="Q21" s="10">
        <v>2054212</v>
      </c>
      <c r="R21" s="6" t="s">
        <v>28</v>
      </c>
    </row>
    <row r="22" spans="1:18" ht="13.5">
      <c r="A22" s="6" t="s">
        <v>9</v>
      </c>
      <c r="B22" s="10">
        <v>58856</v>
      </c>
      <c r="C22" s="10">
        <v>20670</v>
      </c>
      <c r="D22" s="10">
        <v>1063</v>
      </c>
      <c r="E22" s="10">
        <v>83565</v>
      </c>
      <c r="F22" s="10">
        <v>2355</v>
      </c>
      <c r="G22" s="10">
        <v>53574</v>
      </c>
      <c r="H22" s="10">
        <v>24727</v>
      </c>
      <c r="I22" s="10">
        <v>80909</v>
      </c>
      <c r="J22" s="10">
        <v>14409</v>
      </c>
      <c r="K22" s="10">
        <v>2648</v>
      </c>
      <c r="L22" s="10">
        <v>1994</v>
      </c>
      <c r="M22" s="10">
        <v>722</v>
      </c>
      <c r="N22" s="10">
        <v>53316</v>
      </c>
      <c r="O22" s="10">
        <v>117392</v>
      </c>
      <c r="P22" s="10" t="s">
        <v>31</v>
      </c>
      <c r="Q22" s="10">
        <v>922841</v>
      </c>
      <c r="R22" s="6" t="s">
        <v>47</v>
      </c>
    </row>
    <row r="23" spans="1:18" ht="13.5">
      <c r="A23" s="6" t="s">
        <v>10</v>
      </c>
      <c r="B23" s="10">
        <v>20167</v>
      </c>
      <c r="C23" s="10">
        <v>4700</v>
      </c>
      <c r="D23" s="10">
        <v>310</v>
      </c>
      <c r="E23" s="10">
        <v>26398</v>
      </c>
      <c r="F23" s="10">
        <v>528</v>
      </c>
      <c r="G23" s="10">
        <v>12712</v>
      </c>
      <c r="H23" s="10">
        <v>635</v>
      </c>
      <c r="I23" s="10">
        <v>13598</v>
      </c>
      <c r="J23" s="10">
        <v>5959</v>
      </c>
      <c r="K23" s="10">
        <v>4003</v>
      </c>
      <c r="L23" s="10">
        <v>1084</v>
      </c>
      <c r="M23" s="10">
        <v>212</v>
      </c>
      <c r="N23" s="10">
        <v>8077</v>
      </c>
      <c r="O23" s="10">
        <v>12873</v>
      </c>
      <c r="P23" s="10" t="s">
        <v>31</v>
      </c>
      <c r="Q23" s="10">
        <v>245834</v>
      </c>
      <c r="R23" s="6" t="s">
        <v>29</v>
      </c>
    </row>
    <row r="24" spans="1:18" ht="13.5">
      <c r="A24" s="6" t="s">
        <v>11</v>
      </c>
      <c r="B24" s="10">
        <v>14061</v>
      </c>
      <c r="C24" s="10">
        <v>121</v>
      </c>
      <c r="D24" s="10">
        <v>688</v>
      </c>
      <c r="E24" s="10">
        <v>14984</v>
      </c>
      <c r="F24" s="10">
        <v>477</v>
      </c>
      <c r="G24" s="10">
        <v>17420</v>
      </c>
      <c r="H24" s="10">
        <v>2893</v>
      </c>
      <c r="I24" s="10">
        <v>20344</v>
      </c>
      <c r="J24" s="10">
        <v>15555</v>
      </c>
      <c r="K24" s="10">
        <v>1207</v>
      </c>
      <c r="L24" s="10">
        <v>2448</v>
      </c>
      <c r="M24" s="10">
        <v>166</v>
      </c>
      <c r="N24" s="10">
        <v>6871</v>
      </c>
      <c r="O24" s="10">
        <v>18165</v>
      </c>
      <c r="P24" s="10" t="s">
        <v>31</v>
      </c>
      <c r="Q24" s="10">
        <v>148427</v>
      </c>
      <c r="R24" s="6" t="s">
        <v>38</v>
      </c>
    </row>
    <row r="25" spans="1:18" ht="13.5">
      <c r="A25" s="6" t="s">
        <v>35</v>
      </c>
      <c r="B25" s="10">
        <v>2977</v>
      </c>
      <c r="C25" s="10">
        <v>1155</v>
      </c>
      <c r="D25" s="10">
        <v>259</v>
      </c>
      <c r="E25" s="10">
        <v>4399</v>
      </c>
      <c r="F25" s="10">
        <v>107</v>
      </c>
      <c r="G25" s="10">
        <v>6828</v>
      </c>
      <c r="H25" s="10">
        <v>1245</v>
      </c>
      <c r="I25" s="10">
        <v>8189</v>
      </c>
      <c r="J25" s="10">
        <v>11081</v>
      </c>
      <c r="K25" s="10">
        <v>1131</v>
      </c>
      <c r="L25" s="10">
        <v>283</v>
      </c>
      <c r="M25" s="10">
        <v>44</v>
      </c>
      <c r="N25" s="10">
        <v>2365</v>
      </c>
      <c r="O25" s="10">
        <v>2533</v>
      </c>
      <c r="P25" s="10" t="s">
        <v>31</v>
      </c>
      <c r="Q25" s="10">
        <v>53521</v>
      </c>
      <c r="R25" s="6" t="s">
        <v>39</v>
      </c>
    </row>
    <row r="26" spans="1:18" ht="13.5">
      <c r="A26" s="6" t="s">
        <v>46</v>
      </c>
      <c r="B26" s="10">
        <v>106539</v>
      </c>
      <c r="C26" s="10">
        <v>16494</v>
      </c>
      <c r="D26" s="10">
        <v>2333</v>
      </c>
      <c r="E26" s="10">
        <v>129705</v>
      </c>
      <c r="F26" s="10">
        <v>4059</v>
      </c>
      <c r="G26" s="10">
        <v>216063</v>
      </c>
      <c r="H26" s="10">
        <v>12353</v>
      </c>
      <c r="I26" s="10">
        <v>228532</v>
      </c>
      <c r="J26" s="10">
        <v>39597</v>
      </c>
      <c r="K26" s="10">
        <v>12871</v>
      </c>
      <c r="L26" s="10">
        <v>10282</v>
      </c>
      <c r="M26" s="10">
        <v>4196</v>
      </c>
      <c r="N26" s="10">
        <v>19959</v>
      </c>
      <c r="O26" s="10">
        <v>60993</v>
      </c>
      <c r="P26" s="10">
        <v>28</v>
      </c>
      <c r="Q26" s="10">
        <v>1316757</v>
      </c>
      <c r="R26" s="6" t="s">
        <v>30</v>
      </c>
    </row>
    <row r="27" spans="1:18" ht="13.5">
      <c r="A27" s="6" t="s">
        <v>12</v>
      </c>
      <c r="B27" s="10">
        <v>40459</v>
      </c>
      <c r="C27" s="10">
        <v>14786</v>
      </c>
      <c r="D27" s="10">
        <v>6070</v>
      </c>
      <c r="E27" s="10">
        <v>62774</v>
      </c>
      <c r="F27" s="10">
        <v>1786</v>
      </c>
      <c r="G27" s="10">
        <v>165791</v>
      </c>
      <c r="H27" s="10">
        <v>9733</v>
      </c>
      <c r="I27" s="10">
        <v>175861</v>
      </c>
      <c r="J27" s="10">
        <v>107202</v>
      </c>
      <c r="K27" s="10">
        <v>26996</v>
      </c>
      <c r="L27" s="10">
        <v>17684</v>
      </c>
      <c r="M27" s="10">
        <v>2060</v>
      </c>
      <c r="N27" s="10">
        <v>21850</v>
      </c>
      <c r="O27" s="10">
        <v>28498</v>
      </c>
      <c r="P27" s="10" t="s">
        <v>31</v>
      </c>
      <c r="Q27" s="10">
        <v>776991</v>
      </c>
      <c r="R27" s="6" t="s">
        <v>48</v>
      </c>
    </row>
    <row r="28" spans="1:18" ht="13.5">
      <c r="A28" s="6" t="s">
        <v>13</v>
      </c>
      <c r="B28" s="10">
        <v>97909</v>
      </c>
      <c r="C28" s="10">
        <v>17744</v>
      </c>
      <c r="D28" s="10">
        <v>2298</v>
      </c>
      <c r="E28" s="10">
        <v>120868</v>
      </c>
      <c r="F28" s="10">
        <v>2585</v>
      </c>
      <c r="G28" s="10">
        <v>136645</v>
      </c>
      <c r="H28" s="10">
        <v>15916</v>
      </c>
      <c r="I28" s="10">
        <v>152973</v>
      </c>
      <c r="J28" s="10">
        <v>41028</v>
      </c>
      <c r="K28" s="10">
        <v>8105</v>
      </c>
      <c r="L28" s="10">
        <v>9732</v>
      </c>
      <c r="M28" s="10">
        <v>221</v>
      </c>
      <c r="N28" s="10">
        <v>45373</v>
      </c>
      <c r="O28" s="10">
        <v>83696</v>
      </c>
      <c r="P28" s="10">
        <v>110</v>
      </c>
      <c r="Q28" s="10">
        <v>1466433</v>
      </c>
      <c r="R28" s="6" t="s">
        <v>40</v>
      </c>
    </row>
    <row r="29" spans="1:18" ht="13.5">
      <c r="A29" s="6" t="s">
        <v>14</v>
      </c>
      <c r="B29" s="10">
        <v>45370</v>
      </c>
      <c r="C29" s="10">
        <v>4171</v>
      </c>
      <c r="D29" s="10">
        <v>417</v>
      </c>
      <c r="E29" s="10">
        <v>50388</v>
      </c>
      <c r="F29" s="10">
        <v>1653</v>
      </c>
      <c r="G29" s="10">
        <v>54802</v>
      </c>
      <c r="H29" s="10">
        <v>6780</v>
      </c>
      <c r="I29" s="10">
        <v>61611</v>
      </c>
      <c r="J29" s="10">
        <v>24891</v>
      </c>
      <c r="K29" s="10">
        <v>6693</v>
      </c>
      <c r="L29" s="10">
        <v>2882</v>
      </c>
      <c r="M29" s="10">
        <v>10971</v>
      </c>
      <c r="N29" s="10">
        <v>17718</v>
      </c>
      <c r="O29" s="10">
        <v>47347</v>
      </c>
      <c r="P29" s="10" t="s">
        <v>31</v>
      </c>
      <c r="Q29" s="10">
        <v>594487</v>
      </c>
      <c r="R29" s="6" t="s">
        <v>41</v>
      </c>
    </row>
    <row r="30" spans="1:18" ht="13.5">
      <c r="A30" s="6" t="s">
        <v>15</v>
      </c>
      <c r="B30" s="10">
        <v>150217</v>
      </c>
      <c r="C30" s="10">
        <v>64332</v>
      </c>
      <c r="D30" s="10">
        <v>14912</v>
      </c>
      <c r="E30" s="10">
        <v>232251</v>
      </c>
      <c r="F30" s="10">
        <v>10145</v>
      </c>
      <c r="G30" s="10">
        <v>271946</v>
      </c>
      <c r="H30" s="10">
        <v>3137</v>
      </c>
      <c r="I30" s="10">
        <v>279166</v>
      </c>
      <c r="J30" s="10">
        <v>27781</v>
      </c>
      <c r="K30" s="10">
        <v>12585</v>
      </c>
      <c r="L30" s="10">
        <v>8775</v>
      </c>
      <c r="M30" s="10">
        <v>8698</v>
      </c>
      <c r="N30" s="10">
        <v>79106</v>
      </c>
      <c r="O30" s="10">
        <v>133012</v>
      </c>
      <c r="P30" s="10" t="s">
        <v>31</v>
      </c>
      <c r="Q30" s="10">
        <v>1345307</v>
      </c>
      <c r="R30" s="6" t="s">
        <v>15</v>
      </c>
    </row>
    <row r="31" spans="1:18" ht="13.5">
      <c r="A31" s="6" t="s">
        <v>16</v>
      </c>
      <c r="B31" s="10">
        <v>251411</v>
      </c>
      <c r="C31" s="10">
        <v>145767</v>
      </c>
      <c r="D31" s="10">
        <v>6680</v>
      </c>
      <c r="E31" s="10">
        <v>406691</v>
      </c>
      <c r="F31" s="10">
        <v>8195</v>
      </c>
      <c r="G31" s="10">
        <v>154736</v>
      </c>
      <c r="H31" s="10">
        <v>46699</v>
      </c>
      <c r="I31" s="10">
        <v>203236</v>
      </c>
      <c r="J31" s="10">
        <v>95656</v>
      </c>
      <c r="K31" s="10">
        <v>24658</v>
      </c>
      <c r="L31" s="10">
        <v>12506</v>
      </c>
      <c r="M31" s="10">
        <v>2589</v>
      </c>
      <c r="N31" s="10">
        <v>77722</v>
      </c>
      <c r="O31" s="10">
        <v>128543</v>
      </c>
      <c r="P31" s="10" t="s">
        <v>31</v>
      </c>
      <c r="Q31" s="10">
        <v>2683457</v>
      </c>
      <c r="R31" s="6" t="s">
        <v>32</v>
      </c>
    </row>
    <row r="32" spans="1:18" ht="13.5">
      <c r="A32" s="6" t="s">
        <v>17</v>
      </c>
      <c r="B32" s="10">
        <v>51389</v>
      </c>
      <c r="C32" s="10">
        <v>26322</v>
      </c>
      <c r="D32" s="10">
        <v>8873</v>
      </c>
      <c r="E32" s="10">
        <v>88166</v>
      </c>
      <c r="F32" s="10">
        <v>4962</v>
      </c>
      <c r="G32" s="10">
        <v>217135</v>
      </c>
      <c r="H32" s="10">
        <v>11211</v>
      </c>
      <c r="I32" s="10">
        <v>228938</v>
      </c>
      <c r="J32" s="10">
        <v>68050</v>
      </c>
      <c r="K32" s="10">
        <v>16107</v>
      </c>
      <c r="L32" s="10">
        <v>16378</v>
      </c>
      <c r="M32" s="10">
        <v>1014</v>
      </c>
      <c r="N32" s="10">
        <v>27842</v>
      </c>
      <c r="O32" s="10">
        <v>51045</v>
      </c>
      <c r="P32" s="10" t="s">
        <v>31</v>
      </c>
      <c r="Q32" s="10">
        <v>992107</v>
      </c>
      <c r="R32" s="6" t="s">
        <v>42</v>
      </c>
    </row>
    <row r="33" spans="1:18" ht="13.5">
      <c r="A33" s="6" t="s">
        <v>36</v>
      </c>
      <c r="B33" s="10">
        <v>80240</v>
      </c>
      <c r="C33" s="10">
        <v>30618</v>
      </c>
      <c r="D33" s="10">
        <v>1809</v>
      </c>
      <c r="E33" s="10">
        <v>116054</v>
      </c>
      <c r="F33" s="10">
        <v>6997</v>
      </c>
      <c r="G33" s="10">
        <v>75428</v>
      </c>
      <c r="H33" s="10">
        <v>10755</v>
      </c>
      <c r="I33" s="10">
        <v>86835</v>
      </c>
      <c r="J33" s="10">
        <v>28276</v>
      </c>
      <c r="K33" s="10">
        <v>6732</v>
      </c>
      <c r="L33" s="10">
        <v>878</v>
      </c>
      <c r="M33" s="10">
        <v>3290</v>
      </c>
      <c r="N33" s="10">
        <v>21051</v>
      </c>
      <c r="O33" s="10">
        <v>41964</v>
      </c>
      <c r="P33" s="10" t="s">
        <v>31</v>
      </c>
      <c r="Q33" s="10">
        <v>661964</v>
      </c>
      <c r="R33" s="6" t="s">
        <v>33</v>
      </c>
    </row>
    <row r="34" spans="1:18" ht="13.5">
      <c r="A34" s="6" t="s">
        <v>18</v>
      </c>
      <c r="B34" s="10">
        <v>173426</v>
      </c>
      <c r="C34" s="10">
        <v>273425</v>
      </c>
      <c r="D34" s="10">
        <v>59389</v>
      </c>
      <c r="E34" s="10">
        <v>528322</v>
      </c>
      <c r="F34" s="10">
        <v>8734</v>
      </c>
      <c r="G34" s="10">
        <v>93602</v>
      </c>
      <c r="H34" s="10">
        <v>81601</v>
      </c>
      <c r="I34" s="10">
        <v>284988</v>
      </c>
      <c r="J34" s="10">
        <v>10498</v>
      </c>
      <c r="K34" s="10">
        <v>3421</v>
      </c>
      <c r="L34" s="10">
        <v>12001</v>
      </c>
      <c r="M34" s="10">
        <v>20522</v>
      </c>
      <c r="N34" s="10">
        <v>145521</v>
      </c>
      <c r="O34" s="10">
        <v>227016</v>
      </c>
      <c r="P34" s="10" t="s">
        <v>31</v>
      </c>
      <c r="Q34" s="10">
        <v>3374055</v>
      </c>
      <c r="R34" s="6" t="s">
        <v>43</v>
      </c>
    </row>
    <row r="35" spans="1:18" ht="13.5">
      <c r="A35" s="6" t="s">
        <v>19</v>
      </c>
      <c r="B35" s="10">
        <v>17596</v>
      </c>
      <c r="C35" s="10">
        <v>8110</v>
      </c>
      <c r="D35" s="10">
        <v>915</v>
      </c>
      <c r="E35" s="10">
        <v>28026</v>
      </c>
      <c r="F35" s="10">
        <v>4398</v>
      </c>
      <c r="G35" s="10">
        <v>25727</v>
      </c>
      <c r="H35" s="10">
        <v>4755</v>
      </c>
      <c r="I35" s="10">
        <v>30807</v>
      </c>
      <c r="J35" s="10">
        <v>29530</v>
      </c>
      <c r="K35" s="10">
        <v>7834</v>
      </c>
      <c r="L35" s="10">
        <v>570</v>
      </c>
      <c r="M35" s="10">
        <v>2118</v>
      </c>
      <c r="N35" s="10">
        <v>2559</v>
      </c>
      <c r="O35" s="10">
        <v>3552</v>
      </c>
      <c r="P35" s="10" t="s">
        <v>31</v>
      </c>
      <c r="Q35" s="10">
        <v>280920</v>
      </c>
      <c r="R35" s="6" t="s">
        <v>19</v>
      </c>
    </row>
    <row r="36" spans="1:18" ht="13.5">
      <c r="A36" s="7" t="s">
        <v>20</v>
      </c>
      <c r="B36" s="10">
        <v>2148827</v>
      </c>
      <c r="C36" s="10">
        <v>1075862</v>
      </c>
      <c r="D36" s="10">
        <v>148315</v>
      </c>
      <c r="E36" s="10">
        <v>3471066</v>
      </c>
      <c r="F36" s="10">
        <v>86398</v>
      </c>
      <c r="G36" s="10">
        <v>2604303</v>
      </c>
      <c r="H36" s="10">
        <v>590417</v>
      </c>
      <c r="I36" s="10">
        <v>3473305</v>
      </c>
      <c r="J36" s="10">
        <v>1071228</v>
      </c>
      <c r="K36" s="10">
        <v>266653</v>
      </c>
      <c r="L36" s="10">
        <v>171325</v>
      </c>
      <c r="M36" s="10">
        <v>199291</v>
      </c>
      <c r="N36" s="10">
        <v>1046147</v>
      </c>
      <c r="O36" s="10">
        <v>1834452</v>
      </c>
      <c r="P36" s="10">
        <v>11241</v>
      </c>
      <c r="Q36" s="10">
        <v>29158071</v>
      </c>
      <c r="R36" s="6" t="s">
        <v>20</v>
      </c>
    </row>
    <row r="38" spans="1:17" ht="13.5">
      <c r="A38" s="2"/>
      <c r="B38" s="3">
        <f>SUM(B10:B35)</f>
        <v>2148827</v>
      </c>
      <c r="C38" s="3">
        <f aca="true" t="shared" si="0" ref="C38:I38">SUM(C10:C35)</f>
        <v>1075862</v>
      </c>
      <c r="D38" s="3">
        <f t="shared" si="0"/>
        <v>148315</v>
      </c>
      <c r="E38" s="3">
        <f t="shared" si="0"/>
        <v>3471066</v>
      </c>
      <c r="F38" s="3">
        <f t="shared" si="0"/>
        <v>86398</v>
      </c>
      <c r="G38" s="3">
        <f t="shared" si="0"/>
        <v>2604303</v>
      </c>
      <c r="H38" s="3">
        <f t="shared" si="0"/>
        <v>590417</v>
      </c>
      <c r="I38" s="3">
        <f t="shared" si="0"/>
        <v>3473305</v>
      </c>
      <c r="J38" s="3">
        <f aca="true" t="shared" si="1" ref="J38:Q38">SUM(J10:J35)</f>
        <v>1071228</v>
      </c>
      <c r="K38" s="3">
        <f t="shared" si="1"/>
        <v>266653</v>
      </c>
      <c r="L38" s="3">
        <f t="shared" si="1"/>
        <v>171325</v>
      </c>
      <c r="M38" s="3">
        <f t="shared" si="1"/>
        <v>199291</v>
      </c>
      <c r="N38" s="3">
        <f t="shared" si="1"/>
        <v>1046147</v>
      </c>
      <c r="O38" s="3">
        <f t="shared" si="1"/>
        <v>1834452</v>
      </c>
      <c r="P38" s="3">
        <f t="shared" si="1"/>
        <v>11241</v>
      </c>
      <c r="Q38" s="3">
        <f t="shared" si="1"/>
        <v>29158071</v>
      </c>
    </row>
    <row r="39" spans="1:17" ht="13.5">
      <c r="A39" s="2"/>
      <c r="B39" s="3">
        <f>B36-B38</f>
        <v>0</v>
      </c>
      <c r="C39" s="3">
        <f aca="true" t="shared" si="2" ref="C39:I39">C36-C38</f>
        <v>0</v>
      </c>
      <c r="D39" s="3">
        <f t="shared" si="2"/>
        <v>0</v>
      </c>
      <c r="E39" s="3">
        <f t="shared" si="2"/>
        <v>0</v>
      </c>
      <c r="F39" s="3">
        <f t="shared" si="2"/>
        <v>0</v>
      </c>
      <c r="G39" s="3">
        <f t="shared" si="2"/>
        <v>0</v>
      </c>
      <c r="H39" s="3">
        <f t="shared" si="2"/>
        <v>0</v>
      </c>
      <c r="I39" s="3">
        <f t="shared" si="2"/>
        <v>0</v>
      </c>
      <c r="J39" s="3">
        <f>J36-J38</f>
        <v>0</v>
      </c>
      <c r="K39" s="3">
        <f>K36-K38</f>
        <v>0</v>
      </c>
      <c r="L39" s="3">
        <f>L36-L38</f>
        <v>0</v>
      </c>
      <c r="M39" s="3">
        <f>M36-M38</f>
        <v>0</v>
      </c>
      <c r="N39" s="3">
        <f>N36-N38</f>
        <v>0</v>
      </c>
      <c r="O39" s="3">
        <f>O36-O38</f>
        <v>0</v>
      </c>
      <c r="P39" s="3">
        <f>P36-P38</f>
        <v>0</v>
      </c>
      <c r="Q39" s="3">
        <f>Q36-Q38</f>
        <v>0</v>
      </c>
    </row>
  </sheetData>
  <sheetProtection/>
  <mergeCells count="43">
    <mergeCell ref="A1:I1"/>
    <mergeCell ref="J1:R1"/>
    <mergeCell ref="A2:I2"/>
    <mergeCell ref="J2:R2"/>
    <mergeCell ref="A3:A8"/>
    <mergeCell ref="B3:E3"/>
    <mergeCell ref="F3:F5"/>
    <mergeCell ref="G3:I3"/>
    <mergeCell ref="J3:J5"/>
    <mergeCell ref="K3:K5"/>
    <mergeCell ref="P3:P5"/>
    <mergeCell ref="Q3:Q5"/>
    <mergeCell ref="R3:R8"/>
    <mergeCell ref="N5:N6"/>
    <mergeCell ref="O5:O8"/>
    <mergeCell ref="Q6:Q8"/>
    <mergeCell ref="B4:E4"/>
    <mergeCell ref="G4:I4"/>
    <mergeCell ref="N4:O4"/>
    <mergeCell ref="B5:B6"/>
    <mergeCell ref="C5:C6"/>
    <mergeCell ref="D5:D6"/>
    <mergeCell ref="E5:E8"/>
    <mergeCell ref="G5:G6"/>
    <mergeCell ref="H5:H6"/>
    <mergeCell ref="I5:I8"/>
    <mergeCell ref="L3:L5"/>
    <mergeCell ref="M3:M5"/>
    <mergeCell ref="N3:O3"/>
    <mergeCell ref="B9:I9"/>
    <mergeCell ref="J9:Q9"/>
    <mergeCell ref="B7:B8"/>
    <mergeCell ref="C7:C8"/>
    <mergeCell ref="D7:D8"/>
    <mergeCell ref="G7:G8"/>
    <mergeCell ref="H7:H8"/>
    <mergeCell ref="N7:N8"/>
    <mergeCell ref="F6:F8"/>
    <mergeCell ref="J6:J8"/>
    <mergeCell ref="K6:K8"/>
    <mergeCell ref="L6:L8"/>
    <mergeCell ref="M6:M8"/>
    <mergeCell ref="P6:P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D2">
      <selection activeCell="H43" sqref="H43"/>
    </sheetView>
  </sheetViews>
  <sheetFormatPr defaultColWidth="11.421875" defaultRowHeight="15"/>
  <cols>
    <col min="1" max="1" width="15.8515625" style="0" bestFit="1" customWidth="1"/>
    <col min="2" max="17" width="10.8515625" style="3" customWidth="1"/>
    <col min="18" max="18" width="15.421875" style="0" bestFit="1" customWidth="1"/>
  </cols>
  <sheetData>
    <row r="1" spans="1:18" s="14" customFormat="1" ht="16.5" customHeight="1">
      <c r="A1" s="29" t="s">
        <v>264</v>
      </c>
      <c r="B1" s="29"/>
      <c r="C1" s="29"/>
      <c r="D1" s="29"/>
      <c r="E1" s="29"/>
      <c r="F1" s="29"/>
      <c r="G1" s="29"/>
      <c r="H1" s="29"/>
      <c r="I1" s="29"/>
      <c r="J1" s="29" t="s">
        <v>265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 t="s">
        <v>123</v>
      </c>
      <c r="K2" s="29"/>
      <c r="L2" s="29"/>
      <c r="M2" s="29"/>
      <c r="N2" s="29"/>
      <c r="O2" s="29"/>
      <c r="P2" s="29"/>
      <c r="Q2" s="29"/>
      <c r="R2" s="29"/>
    </row>
    <row r="3" spans="1:18" s="17" customFormat="1" ht="16.5" customHeight="1">
      <c r="A3" s="26" t="s">
        <v>52</v>
      </c>
      <c r="B3" s="27" t="s">
        <v>124</v>
      </c>
      <c r="C3" s="27" t="s">
        <v>125</v>
      </c>
      <c r="D3" s="35" t="s">
        <v>126</v>
      </c>
      <c r="E3" s="31" t="s">
        <v>127</v>
      </c>
      <c r="F3" s="31"/>
      <c r="G3" s="31"/>
      <c r="H3" s="31"/>
      <c r="I3" s="31"/>
      <c r="J3" s="31" t="s">
        <v>128</v>
      </c>
      <c r="K3" s="31"/>
      <c r="L3" s="31"/>
      <c r="M3" s="31"/>
      <c r="N3" s="27" t="s">
        <v>129</v>
      </c>
      <c r="O3" s="27" t="s">
        <v>130</v>
      </c>
      <c r="P3" s="27" t="s">
        <v>131</v>
      </c>
      <c r="Q3" s="27" t="s">
        <v>132</v>
      </c>
      <c r="R3" s="26" t="s">
        <v>62</v>
      </c>
    </row>
    <row r="4" spans="1:18" s="17" customFormat="1" ht="16.5" customHeight="1">
      <c r="A4" s="28"/>
      <c r="B4" s="26"/>
      <c r="C4" s="26"/>
      <c r="D4" s="36"/>
      <c r="E4" s="31" t="s">
        <v>133</v>
      </c>
      <c r="F4" s="31"/>
      <c r="G4" s="31"/>
      <c r="H4" s="31" t="s">
        <v>134</v>
      </c>
      <c r="I4" s="31"/>
      <c r="J4" s="31"/>
      <c r="K4" s="31" t="s">
        <v>135</v>
      </c>
      <c r="L4" s="31"/>
      <c r="M4" s="31"/>
      <c r="N4" s="26"/>
      <c r="O4" s="26"/>
      <c r="P4" s="26"/>
      <c r="Q4" s="26"/>
      <c r="R4" s="28"/>
    </row>
    <row r="5" spans="1:18" s="17" customFormat="1" ht="16.5" customHeight="1">
      <c r="A5" s="28"/>
      <c r="B5" s="26"/>
      <c r="C5" s="26"/>
      <c r="D5" s="36"/>
      <c r="E5" s="31" t="s">
        <v>136</v>
      </c>
      <c r="F5" s="31"/>
      <c r="G5" s="31"/>
      <c r="H5" s="31" t="s">
        <v>137</v>
      </c>
      <c r="I5" s="31"/>
      <c r="J5" s="31"/>
      <c r="K5" s="31" t="s">
        <v>138</v>
      </c>
      <c r="L5" s="31"/>
      <c r="M5" s="31"/>
      <c r="N5" s="26"/>
      <c r="O5" s="26"/>
      <c r="P5" s="26"/>
      <c r="Q5" s="26"/>
      <c r="R5" s="28"/>
    </row>
    <row r="6" spans="1:18" s="17" customFormat="1" ht="16.5" customHeight="1">
      <c r="A6" s="28"/>
      <c r="B6" s="35" t="s">
        <v>139</v>
      </c>
      <c r="C6" s="27" t="s">
        <v>140</v>
      </c>
      <c r="D6" s="35" t="s">
        <v>141</v>
      </c>
      <c r="E6" s="26" t="s">
        <v>142</v>
      </c>
      <c r="F6" s="26" t="s">
        <v>143</v>
      </c>
      <c r="G6" s="31" t="s">
        <v>20</v>
      </c>
      <c r="H6" s="26" t="s">
        <v>142</v>
      </c>
      <c r="I6" s="26" t="s">
        <v>143</v>
      </c>
      <c r="J6" s="31" t="s">
        <v>20</v>
      </c>
      <c r="K6" s="26" t="s">
        <v>142</v>
      </c>
      <c r="L6" s="26" t="s">
        <v>143</v>
      </c>
      <c r="M6" s="31" t="s">
        <v>20</v>
      </c>
      <c r="N6" s="27" t="s">
        <v>144</v>
      </c>
      <c r="O6" s="27" t="s">
        <v>145</v>
      </c>
      <c r="P6" s="27" t="s">
        <v>146</v>
      </c>
      <c r="Q6" s="27" t="s">
        <v>147</v>
      </c>
      <c r="R6" s="28"/>
    </row>
    <row r="7" spans="1:18" s="17" customFormat="1" ht="16.5" customHeight="1">
      <c r="A7" s="28"/>
      <c r="B7" s="35"/>
      <c r="C7" s="27"/>
      <c r="D7" s="35"/>
      <c r="E7" s="26"/>
      <c r="F7" s="26"/>
      <c r="G7" s="31"/>
      <c r="H7" s="26"/>
      <c r="I7" s="26"/>
      <c r="J7" s="31"/>
      <c r="K7" s="26"/>
      <c r="L7" s="26"/>
      <c r="M7" s="31"/>
      <c r="N7" s="27"/>
      <c r="O7" s="27"/>
      <c r="P7" s="27"/>
      <c r="Q7" s="27"/>
      <c r="R7" s="28"/>
    </row>
    <row r="8" spans="1:18" s="17" customFormat="1" ht="16.5" customHeight="1">
      <c r="A8" s="28"/>
      <c r="B8" s="36"/>
      <c r="C8" s="26"/>
      <c r="D8" s="36"/>
      <c r="E8" s="26" t="s">
        <v>148</v>
      </c>
      <c r="F8" s="26" t="s">
        <v>149</v>
      </c>
      <c r="G8" s="31"/>
      <c r="H8" s="26" t="s">
        <v>148</v>
      </c>
      <c r="I8" s="26" t="s">
        <v>149</v>
      </c>
      <c r="J8" s="31"/>
      <c r="K8" s="26" t="s">
        <v>148</v>
      </c>
      <c r="L8" s="26" t="s">
        <v>149</v>
      </c>
      <c r="M8" s="31"/>
      <c r="N8" s="26"/>
      <c r="O8" s="26"/>
      <c r="P8" s="26"/>
      <c r="Q8" s="26"/>
      <c r="R8" s="28"/>
    </row>
    <row r="9" spans="1:18" s="17" customFormat="1" ht="16.5" customHeight="1">
      <c r="A9" s="28"/>
      <c r="B9" s="36"/>
      <c r="C9" s="26"/>
      <c r="D9" s="36"/>
      <c r="E9" s="26"/>
      <c r="F9" s="26"/>
      <c r="G9" s="31"/>
      <c r="H9" s="26"/>
      <c r="I9" s="26"/>
      <c r="J9" s="31"/>
      <c r="K9" s="26"/>
      <c r="L9" s="26"/>
      <c r="M9" s="31"/>
      <c r="N9" s="26"/>
      <c r="O9" s="26"/>
      <c r="P9" s="26"/>
      <c r="Q9" s="26"/>
      <c r="R9" s="28"/>
    </row>
    <row r="10" spans="2:17" s="7" customFormat="1" ht="13.5">
      <c r="B10" s="23" t="s">
        <v>86</v>
      </c>
      <c r="C10" s="24"/>
      <c r="D10" s="24"/>
      <c r="E10" s="24"/>
      <c r="F10" s="24"/>
      <c r="G10" s="24"/>
      <c r="H10" s="24"/>
      <c r="I10" s="24"/>
      <c r="J10" s="25" t="s">
        <v>87</v>
      </c>
      <c r="K10" s="24"/>
      <c r="L10" s="24"/>
      <c r="M10" s="24"/>
      <c r="N10" s="24"/>
      <c r="O10" s="24"/>
      <c r="P10" s="24"/>
      <c r="Q10" s="24"/>
    </row>
    <row r="11" spans="1:18" ht="13.5">
      <c r="A11" s="6" t="s">
        <v>44</v>
      </c>
      <c r="B11" s="10">
        <v>1759198</v>
      </c>
      <c r="C11" s="10">
        <v>858313</v>
      </c>
      <c r="D11" s="10">
        <v>386673</v>
      </c>
      <c r="E11" s="10">
        <v>421154</v>
      </c>
      <c r="F11" s="10">
        <v>77894</v>
      </c>
      <c r="G11" s="10">
        <v>499048</v>
      </c>
      <c r="H11" s="10">
        <v>549589</v>
      </c>
      <c r="I11" s="13">
        <v>150995</v>
      </c>
      <c r="J11" s="10">
        <v>700584</v>
      </c>
      <c r="K11" s="10">
        <v>247951</v>
      </c>
      <c r="L11" s="10">
        <v>148359</v>
      </c>
      <c r="M11" s="10">
        <v>396310</v>
      </c>
      <c r="N11" s="10">
        <v>90889</v>
      </c>
      <c r="O11" s="10">
        <v>4691015</v>
      </c>
      <c r="P11" s="10">
        <v>3836205</v>
      </c>
      <c r="Q11" s="10">
        <v>854810</v>
      </c>
      <c r="R11" s="6" t="s">
        <v>21</v>
      </c>
    </row>
    <row r="12" spans="1:18" ht="13.5">
      <c r="A12" s="6" t="s">
        <v>0</v>
      </c>
      <c r="B12" s="10">
        <v>1589219</v>
      </c>
      <c r="C12" s="10">
        <v>409983</v>
      </c>
      <c r="D12" s="10">
        <v>289222</v>
      </c>
      <c r="E12" s="10">
        <v>571080</v>
      </c>
      <c r="F12" s="10">
        <v>137550</v>
      </c>
      <c r="G12" s="10">
        <v>708630</v>
      </c>
      <c r="H12" s="10">
        <v>508940</v>
      </c>
      <c r="I12" s="13">
        <v>172875</v>
      </c>
      <c r="J12" s="10">
        <v>681815</v>
      </c>
      <c r="K12" s="10">
        <v>147494</v>
      </c>
      <c r="L12" s="10" t="s">
        <v>31</v>
      </c>
      <c r="M12" s="10">
        <v>147494</v>
      </c>
      <c r="N12" s="10">
        <v>7251</v>
      </c>
      <c r="O12" s="10">
        <v>3833614</v>
      </c>
      <c r="P12" s="10">
        <v>3226716</v>
      </c>
      <c r="Q12" s="10">
        <v>606898</v>
      </c>
      <c r="R12" s="6" t="s">
        <v>22</v>
      </c>
    </row>
    <row r="13" spans="1:18" ht="13.5">
      <c r="A13" s="6" t="s">
        <v>1</v>
      </c>
      <c r="B13" s="10">
        <v>341780</v>
      </c>
      <c r="C13" s="10">
        <v>187179</v>
      </c>
      <c r="D13" s="10">
        <v>102155</v>
      </c>
      <c r="E13" s="10">
        <v>137337</v>
      </c>
      <c r="F13" s="10">
        <v>44515</v>
      </c>
      <c r="G13" s="10">
        <v>181852</v>
      </c>
      <c r="H13" s="10">
        <v>129435</v>
      </c>
      <c r="I13" s="13">
        <v>24685</v>
      </c>
      <c r="J13" s="10">
        <v>154120</v>
      </c>
      <c r="K13" s="10">
        <v>44440</v>
      </c>
      <c r="L13" s="10">
        <v>1716</v>
      </c>
      <c r="M13" s="10">
        <v>46156</v>
      </c>
      <c r="N13" s="10" t="s">
        <v>31</v>
      </c>
      <c r="O13" s="10">
        <v>1013242</v>
      </c>
      <c r="P13" s="10">
        <v>840171</v>
      </c>
      <c r="Q13" s="10">
        <v>173071</v>
      </c>
      <c r="R13" s="6" t="s">
        <v>23</v>
      </c>
    </row>
    <row r="14" spans="1:18" ht="13.5">
      <c r="A14" s="6" t="s">
        <v>2</v>
      </c>
      <c r="B14" s="10">
        <v>49618</v>
      </c>
      <c r="C14" s="10">
        <v>30941</v>
      </c>
      <c r="D14" s="10">
        <v>65527</v>
      </c>
      <c r="E14" s="10">
        <v>72625</v>
      </c>
      <c r="F14" s="10">
        <v>6505</v>
      </c>
      <c r="G14" s="10">
        <v>32076</v>
      </c>
      <c r="H14" s="10">
        <v>21212</v>
      </c>
      <c r="I14" s="13">
        <v>11186</v>
      </c>
      <c r="J14" s="10">
        <v>32398</v>
      </c>
      <c r="K14" s="10">
        <v>3817</v>
      </c>
      <c r="L14" s="10" t="s">
        <v>31</v>
      </c>
      <c r="M14" s="10">
        <v>3817</v>
      </c>
      <c r="N14" s="10">
        <v>20</v>
      </c>
      <c r="O14" s="10">
        <v>214397</v>
      </c>
      <c r="P14" s="10">
        <v>131159</v>
      </c>
      <c r="Q14" s="10">
        <v>83238</v>
      </c>
      <c r="R14" s="6" t="s">
        <v>2</v>
      </c>
    </row>
    <row r="15" spans="1:18" ht="13.5">
      <c r="A15" s="6" t="s">
        <v>3</v>
      </c>
      <c r="B15" s="10">
        <v>62710</v>
      </c>
      <c r="C15" s="10">
        <v>41135</v>
      </c>
      <c r="D15" s="10">
        <v>25566</v>
      </c>
      <c r="E15" s="10">
        <v>25571</v>
      </c>
      <c r="F15" s="10">
        <v>29371</v>
      </c>
      <c r="G15" s="10">
        <v>101996</v>
      </c>
      <c r="H15" s="10">
        <v>43652</v>
      </c>
      <c r="I15" s="13">
        <v>18704</v>
      </c>
      <c r="J15" s="10">
        <v>62356</v>
      </c>
      <c r="K15" s="10">
        <v>12457</v>
      </c>
      <c r="L15" s="10" t="s">
        <v>31</v>
      </c>
      <c r="M15" s="10">
        <v>12457</v>
      </c>
      <c r="N15" s="10" t="s">
        <v>31</v>
      </c>
      <c r="O15" s="10">
        <v>306220</v>
      </c>
      <c r="P15" s="10">
        <v>232579</v>
      </c>
      <c r="Q15" s="10">
        <v>73641</v>
      </c>
      <c r="R15" s="6" t="s">
        <v>3</v>
      </c>
    </row>
    <row r="16" spans="1:18" ht="13.5">
      <c r="A16" s="6" t="s">
        <v>34</v>
      </c>
      <c r="B16" s="10">
        <v>28561</v>
      </c>
      <c r="C16" s="10">
        <v>17834</v>
      </c>
      <c r="D16" s="10">
        <v>6722</v>
      </c>
      <c r="E16" s="10">
        <v>16539</v>
      </c>
      <c r="F16" s="10">
        <v>7739</v>
      </c>
      <c r="G16" s="10">
        <v>24278</v>
      </c>
      <c r="H16" s="10">
        <v>5720</v>
      </c>
      <c r="I16" s="13">
        <v>4485</v>
      </c>
      <c r="J16" s="10">
        <v>10205</v>
      </c>
      <c r="K16" s="10">
        <v>3379</v>
      </c>
      <c r="L16" s="10" t="s">
        <v>31</v>
      </c>
      <c r="M16" s="10">
        <v>3379</v>
      </c>
      <c r="N16" s="10">
        <v>152</v>
      </c>
      <c r="O16" s="10">
        <v>91131</v>
      </c>
      <c r="P16" s="10">
        <v>72033</v>
      </c>
      <c r="Q16" s="10">
        <v>19098</v>
      </c>
      <c r="R16" s="6" t="s">
        <v>24</v>
      </c>
    </row>
    <row r="17" spans="1:18" ht="13.5">
      <c r="A17" s="6" t="s">
        <v>4</v>
      </c>
      <c r="B17" s="10">
        <v>29126</v>
      </c>
      <c r="C17" s="10">
        <v>21296</v>
      </c>
      <c r="D17" s="10">
        <v>27126</v>
      </c>
      <c r="E17" s="10">
        <v>13224</v>
      </c>
      <c r="F17" s="10">
        <v>4398</v>
      </c>
      <c r="G17" s="10">
        <v>17622</v>
      </c>
      <c r="H17" s="10">
        <v>9586</v>
      </c>
      <c r="I17" s="13">
        <v>10652</v>
      </c>
      <c r="J17" s="10">
        <v>20238</v>
      </c>
      <c r="K17" s="10">
        <v>4533</v>
      </c>
      <c r="L17" s="10" t="s">
        <v>31</v>
      </c>
      <c r="M17" s="10">
        <v>4533</v>
      </c>
      <c r="N17" s="10">
        <v>5250</v>
      </c>
      <c r="O17" s="10">
        <v>125191</v>
      </c>
      <c r="P17" s="10">
        <v>77765</v>
      </c>
      <c r="Q17" s="10">
        <v>47426</v>
      </c>
      <c r="R17" s="6" t="s">
        <v>25</v>
      </c>
    </row>
    <row r="18" spans="1:18" ht="13.5">
      <c r="A18" s="6" t="s">
        <v>45</v>
      </c>
      <c r="B18" s="10">
        <v>44273</v>
      </c>
      <c r="C18" s="10">
        <v>21618</v>
      </c>
      <c r="D18" s="10">
        <v>20756</v>
      </c>
      <c r="E18" s="10">
        <v>17459</v>
      </c>
      <c r="F18" s="10">
        <v>9773</v>
      </c>
      <c r="G18" s="10">
        <v>27232</v>
      </c>
      <c r="H18" s="10">
        <v>63110</v>
      </c>
      <c r="I18" s="13">
        <v>8286</v>
      </c>
      <c r="J18" s="10">
        <v>71396</v>
      </c>
      <c r="K18" s="10">
        <v>6421</v>
      </c>
      <c r="L18" s="10" t="s">
        <v>31</v>
      </c>
      <c r="M18" s="10">
        <v>6421</v>
      </c>
      <c r="N18" s="10">
        <v>280</v>
      </c>
      <c r="O18" s="10">
        <v>191976</v>
      </c>
      <c r="P18" s="10">
        <v>152881</v>
      </c>
      <c r="Q18" s="10">
        <v>39095</v>
      </c>
      <c r="R18" s="6" t="s">
        <v>26</v>
      </c>
    </row>
    <row r="19" spans="1:18" ht="13.5">
      <c r="A19" s="6" t="s">
        <v>5</v>
      </c>
      <c r="B19" s="10">
        <v>85592</v>
      </c>
      <c r="C19" s="10">
        <v>45996</v>
      </c>
      <c r="D19" s="10">
        <v>29781</v>
      </c>
      <c r="E19" s="10">
        <v>48633</v>
      </c>
      <c r="F19" s="10">
        <v>7692</v>
      </c>
      <c r="G19" s="10">
        <v>56325</v>
      </c>
      <c r="H19" s="10">
        <v>49203</v>
      </c>
      <c r="I19" s="10">
        <v>14003</v>
      </c>
      <c r="J19" s="10">
        <v>63206</v>
      </c>
      <c r="K19" s="10">
        <v>13634</v>
      </c>
      <c r="L19" s="10" t="s">
        <v>31</v>
      </c>
      <c r="M19" s="10">
        <v>13634</v>
      </c>
      <c r="N19" s="10">
        <v>5957</v>
      </c>
      <c r="O19" s="10">
        <v>300491</v>
      </c>
      <c r="P19" s="10">
        <v>243058</v>
      </c>
      <c r="Q19" s="10">
        <v>57433</v>
      </c>
      <c r="R19" s="6" t="s">
        <v>37</v>
      </c>
    </row>
    <row r="20" spans="1:18" ht="13.5">
      <c r="A20" s="6" t="s">
        <v>6</v>
      </c>
      <c r="B20" s="10">
        <v>362638</v>
      </c>
      <c r="C20" s="10">
        <v>142397</v>
      </c>
      <c r="D20" s="10">
        <v>43680</v>
      </c>
      <c r="E20" s="10">
        <v>111339</v>
      </c>
      <c r="F20" s="10">
        <v>24247</v>
      </c>
      <c r="G20" s="10">
        <v>135586</v>
      </c>
      <c r="H20" s="10">
        <v>51938</v>
      </c>
      <c r="I20" s="10">
        <v>36347</v>
      </c>
      <c r="J20" s="10">
        <v>88285</v>
      </c>
      <c r="K20" s="10">
        <v>23688</v>
      </c>
      <c r="L20" s="10" t="s">
        <v>31</v>
      </c>
      <c r="M20" s="10">
        <v>23688</v>
      </c>
      <c r="N20" s="10">
        <v>983</v>
      </c>
      <c r="O20" s="10">
        <v>797257</v>
      </c>
      <c r="P20" s="10">
        <v>692000</v>
      </c>
      <c r="Q20" s="10">
        <v>105257</v>
      </c>
      <c r="R20" s="6" t="s">
        <v>49</v>
      </c>
    </row>
    <row r="21" spans="1:18" ht="13.5">
      <c r="A21" s="6" t="s">
        <v>7</v>
      </c>
      <c r="B21" s="10">
        <v>230788</v>
      </c>
      <c r="C21" s="10">
        <v>113195</v>
      </c>
      <c r="D21" s="10">
        <v>44101</v>
      </c>
      <c r="E21" s="10">
        <v>81995</v>
      </c>
      <c r="F21" s="10">
        <v>16563</v>
      </c>
      <c r="G21" s="10">
        <v>98558</v>
      </c>
      <c r="H21" s="10">
        <v>128753</v>
      </c>
      <c r="I21" s="10">
        <v>14923</v>
      </c>
      <c r="J21" s="10">
        <v>143676</v>
      </c>
      <c r="K21" s="10">
        <v>34268</v>
      </c>
      <c r="L21" s="10" t="s">
        <v>31</v>
      </c>
      <c r="M21" s="10">
        <v>34268</v>
      </c>
      <c r="N21" s="10">
        <v>11638</v>
      </c>
      <c r="O21" s="10">
        <v>676224</v>
      </c>
      <c r="P21" s="10">
        <v>588999</v>
      </c>
      <c r="Q21" s="10">
        <v>87225</v>
      </c>
      <c r="R21" s="6" t="s">
        <v>27</v>
      </c>
    </row>
    <row r="22" spans="1:18" ht="13.5">
      <c r="A22" s="6" t="s">
        <v>8</v>
      </c>
      <c r="B22" s="10">
        <v>992078</v>
      </c>
      <c r="C22" s="10">
        <v>384658</v>
      </c>
      <c r="D22" s="10">
        <v>160710</v>
      </c>
      <c r="E22" s="10">
        <v>391628</v>
      </c>
      <c r="F22" s="10">
        <v>22076</v>
      </c>
      <c r="G22" s="10">
        <v>413704</v>
      </c>
      <c r="H22" s="10">
        <v>6545</v>
      </c>
      <c r="I22" s="10">
        <v>71</v>
      </c>
      <c r="J22" s="10">
        <v>6616</v>
      </c>
      <c r="K22" s="10">
        <v>94553</v>
      </c>
      <c r="L22" s="10" t="s">
        <v>31</v>
      </c>
      <c r="M22" s="10">
        <v>94553</v>
      </c>
      <c r="N22" s="10">
        <v>1893</v>
      </c>
      <c r="O22" s="10">
        <v>2054212</v>
      </c>
      <c r="P22" s="10">
        <v>1869462</v>
      </c>
      <c r="Q22" s="10">
        <v>184750</v>
      </c>
      <c r="R22" s="6" t="s">
        <v>28</v>
      </c>
    </row>
    <row r="23" spans="1:18" ht="13.5">
      <c r="A23" s="6" t="s">
        <v>9</v>
      </c>
      <c r="B23" s="10">
        <v>358787</v>
      </c>
      <c r="C23" s="10">
        <v>162657</v>
      </c>
      <c r="D23" s="10">
        <v>50831</v>
      </c>
      <c r="E23" s="10">
        <v>109383</v>
      </c>
      <c r="F23" s="10">
        <v>11087</v>
      </c>
      <c r="G23" s="10">
        <v>120470</v>
      </c>
      <c r="H23" s="10">
        <v>180019</v>
      </c>
      <c r="I23" s="10">
        <v>10031</v>
      </c>
      <c r="J23" s="10">
        <v>190050</v>
      </c>
      <c r="K23" s="10">
        <v>40046</v>
      </c>
      <c r="L23" s="10" t="s">
        <v>31</v>
      </c>
      <c r="M23" s="10">
        <v>40046</v>
      </c>
      <c r="N23" s="10" t="s">
        <v>31</v>
      </c>
      <c r="O23" s="10">
        <v>922841</v>
      </c>
      <c r="P23" s="10">
        <v>850892</v>
      </c>
      <c r="Q23" s="10">
        <v>71949</v>
      </c>
      <c r="R23" s="6" t="s">
        <v>47</v>
      </c>
    </row>
    <row r="24" spans="1:18" ht="13.5">
      <c r="A24" s="6" t="s">
        <v>10</v>
      </c>
      <c r="B24" s="10">
        <v>129053</v>
      </c>
      <c r="C24" s="10">
        <v>44363</v>
      </c>
      <c r="D24" s="10">
        <v>8929</v>
      </c>
      <c r="E24" s="10">
        <v>25304</v>
      </c>
      <c r="F24" s="10">
        <v>1982</v>
      </c>
      <c r="G24" s="10">
        <v>27286</v>
      </c>
      <c r="H24" s="10">
        <v>12936</v>
      </c>
      <c r="I24" s="10">
        <v>8150</v>
      </c>
      <c r="J24" s="10">
        <v>21086</v>
      </c>
      <c r="K24" s="10">
        <v>14819</v>
      </c>
      <c r="L24" s="10" t="s">
        <v>31</v>
      </c>
      <c r="M24" s="10">
        <v>14819</v>
      </c>
      <c r="N24" s="10">
        <v>298</v>
      </c>
      <c r="O24" s="10">
        <v>245834</v>
      </c>
      <c r="P24" s="10">
        <v>226475</v>
      </c>
      <c r="Q24" s="10">
        <v>19359</v>
      </c>
      <c r="R24" s="6" t="s">
        <v>29</v>
      </c>
    </row>
    <row r="25" spans="1:18" ht="13.5">
      <c r="A25" s="6" t="s">
        <v>11</v>
      </c>
      <c r="B25" s="10">
        <v>37036</v>
      </c>
      <c r="C25" s="10">
        <v>25264</v>
      </c>
      <c r="D25" s="10">
        <v>13890</v>
      </c>
      <c r="E25" s="10">
        <v>23668</v>
      </c>
      <c r="F25" s="10">
        <v>4852</v>
      </c>
      <c r="G25" s="10">
        <v>28520</v>
      </c>
      <c r="H25" s="10">
        <v>27875</v>
      </c>
      <c r="I25" s="10">
        <v>6373</v>
      </c>
      <c r="J25" s="10">
        <v>34248</v>
      </c>
      <c r="K25" s="10">
        <v>9182</v>
      </c>
      <c r="L25" s="10" t="s">
        <v>31</v>
      </c>
      <c r="M25" s="10">
        <v>9182</v>
      </c>
      <c r="N25" s="10">
        <v>287</v>
      </c>
      <c r="O25" s="10">
        <v>148427</v>
      </c>
      <c r="P25" s="10">
        <v>123025</v>
      </c>
      <c r="Q25" s="10">
        <v>25402</v>
      </c>
      <c r="R25" s="6" t="s">
        <v>38</v>
      </c>
    </row>
    <row r="26" spans="1:18" ht="13.5">
      <c r="A26" s="6" t="s">
        <v>35</v>
      </c>
      <c r="B26" s="10">
        <v>10555</v>
      </c>
      <c r="C26" s="10">
        <v>10279</v>
      </c>
      <c r="D26" s="10">
        <v>6392</v>
      </c>
      <c r="E26" s="10">
        <v>14101</v>
      </c>
      <c r="F26" s="10">
        <v>2884</v>
      </c>
      <c r="G26" s="10">
        <v>16985</v>
      </c>
      <c r="H26" s="10">
        <v>7212</v>
      </c>
      <c r="I26" s="10">
        <v>381</v>
      </c>
      <c r="J26" s="10">
        <v>7593</v>
      </c>
      <c r="K26" s="10">
        <v>1717</v>
      </c>
      <c r="L26" s="10" t="s">
        <v>31</v>
      </c>
      <c r="M26" s="10">
        <v>1717</v>
      </c>
      <c r="N26" s="10" t="s">
        <v>31</v>
      </c>
      <c r="O26" s="10">
        <v>53521</v>
      </c>
      <c r="P26" s="10">
        <v>43864</v>
      </c>
      <c r="Q26" s="10">
        <v>9657</v>
      </c>
      <c r="R26" s="6" t="s">
        <v>39</v>
      </c>
    </row>
    <row r="27" spans="1:18" ht="13.5">
      <c r="A27" s="6" t="s">
        <v>46</v>
      </c>
      <c r="B27" s="10">
        <v>413845</v>
      </c>
      <c r="C27" s="10">
        <v>205151</v>
      </c>
      <c r="D27" s="10">
        <v>195599</v>
      </c>
      <c r="E27" s="10">
        <v>184997</v>
      </c>
      <c r="F27" s="10">
        <v>21473</v>
      </c>
      <c r="G27" s="10">
        <v>206470</v>
      </c>
      <c r="H27" s="10">
        <v>181765</v>
      </c>
      <c r="I27" s="10">
        <v>47600</v>
      </c>
      <c r="J27" s="10">
        <v>229365</v>
      </c>
      <c r="K27" s="10">
        <v>66327</v>
      </c>
      <c r="L27" s="10" t="s">
        <v>31</v>
      </c>
      <c r="M27" s="10">
        <v>66327</v>
      </c>
      <c r="N27" s="10" t="s">
        <v>31</v>
      </c>
      <c r="O27" s="10">
        <v>1316757</v>
      </c>
      <c r="P27" s="10">
        <v>1052085</v>
      </c>
      <c r="Q27" s="10">
        <v>264672</v>
      </c>
      <c r="R27" s="6" t="s">
        <v>30</v>
      </c>
    </row>
    <row r="28" spans="1:18" ht="13.5">
      <c r="A28" s="6" t="s">
        <v>12</v>
      </c>
      <c r="B28" s="10">
        <v>169369</v>
      </c>
      <c r="C28" s="10">
        <v>110624</v>
      </c>
      <c r="D28" s="10">
        <v>106300</v>
      </c>
      <c r="E28" s="10">
        <v>153019</v>
      </c>
      <c r="F28" s="10">
        <v>46797</v>
      </c>
      <c r="G28" s="10">
        <v>199816</v>
      </c>
      <c r="H28" s="10">
        <v>90473</v>
      </c>
      <c r="I28" s="10">
        <v>76994</v>
      </c>
      <c r="J28" s="10">
        <v>167467</v>
      </c>
      <c r="K28" s="10">
        <v>23415</v>
      </c>
      <c r="L28" s="10" t="s">
        <v>31</v>
      </c>
      <c r="M28" s="10">
        <v>23415</v>
      </c>
      <c r="N28" s="10" t="s">
        <v>31</v>
      </c>
      <c r="O28" s="10">
        <v>776991</v>
      </c>
      <c r="P28" s="10">
        <v>546900</v>
      </c>
      <c r="Q28" s="10">
        <v>230091</v>
      </c>
      <c r="R28" s="6" t="s">
        <v>48</v>
      </c>
    </row>
    <row r="29" spans="1:18" ht="13.5">
      <c r="A29" s="6" t="s">
        <v>13</v>
      </c>
      <c r="B29" s="10">
        <v>667772</v>
      </c>
      <c r="C29" s="10">
        <v>207656</v>
      </c>
      <c r="D29" s="10">
        <v>156528</v>
      </c>
      <c r="E29" s="10">
        <v>129133</v>
      </c>
      <c r="F29" s="10">
        <v>20254</v>
      </c>
      <c r="G29" s="10">
        <v>149387</v>
      </c>
      <c r="H29" s="10">
        <v>151301</v>
      </c>
      <c r="I29" s="10">
        <v>56146</v>
      </c>
      <c r="J29" s="10">
        <v>207447</v>
      </c>
      <c r="K29" s="10">
        <v>76417</v>
      </c>
      <c r="L29" s="10" t="s">
        <v>31</v>
      </c>
      <c r="M29" s="10">
        <v>76417</v>
      </c>
      <c r="N29" s="10">
        <v>1226</v>
      </c>
      <c r="O29" s="10">
        <v>1466433</v>
      </c>
      <c r="P29" s="10">
        <v>1232279</v>
      </c>
      <c r="Q29" s="10">
        <v>234154</v>
      </c>
      <c r="R29" s="6" t="s">
        <v>40</v>
      </c>
    </row>
    <row r="30" spans="1:18" ht="13.5">
      <c r="A30" s="6" t="s">
        <v>14</v>
      </c>
      <c r="B30" s="10">
        <v>208524</v>
      </c>
      <c r="C30" s="10">
        <v>105487</v>
      </c>
      <c r="D30" s="10">
        <v>62980</v>
      </c>
      <c r="E30" s="10">
        <v>59001</v>
      </c>
      <c r="F30" s="10">
        <v>17012</v>
      </c>
      <c r="G30" s="10">
        <v>76013</v>
      </c>
      <c r="H30" s="10">
        <v>76414</v>
      </c>
      <c r="I30" s="10">
        <v>25904</v>
      </c>
      <c r="J30" s="10">
        <v>102318</v>
      </c>
      <c r="K30" s="10">
        <v>28522</v>
      </c>
      <c r="L30" s="10" t="s">
        <v>31</v>
      </c>
      <c r="M30" s="10">
        <v>28522</v>
      </c>
      <c r="N30" s="10">
        <v>10643</v>
      </c>
      <c r="O30" s="10">
        <v>594487</v>
      </c>
      <c r="P30" s="10">
        <v>477948</v>
      </c>
      <c r="Q30" s="10">
        <v>116539</v>
      </c>
      <c r="R30" s="6" t="s">
        <v>41</v>
      </c>
    </row>
    <row r="31" spans="1:18" ht="13.5">
      <c r="A31" s="6" t="s">
        <v>15</v>
      </c>
      <c r="B31" s="10">
        <v>392702</v>
      </c>
      <c r="C31" s="10">
        <v>210757</v>
      </c>
      <c r="D31" s="10">
        <v>245401</v>
      </c>
      <c r="E31" s="10">
        <v>220038</v>
      </c>
      <c r="F31" s="10">
        <v>17342</v>
      </c>
      <c r="G31" s="10">
        <v>237380</v>
      </c>
      <c r="H31" s="10">
        <v>117922</v>
      </c>
      <c r="I31" s="10">
        <v>71023</v>
      </c>
      <c r="J31" s="10">
        <v>188945</v>
      </c>
      <c r="K31" s="10">
        <v>56517</v>
      </c>
      <c r="L31" s="10" t="s">
        <v>31</v>
      </c>
      <c r="M31" s="10">
        <v>56517</v>
      </c>
      <c r="N31" s="10">
        <v>13605</v>
      </c>
      <c r="O31" s="10">
        <v>1345307</v>
      </c>
      <c r="P31" s="10">
        <v>997936</v>
      </c>
      <c r="Q31" s="10">
        <v>347371</v>
      </c>
      <c r="R31" s="6" t="s">
        <v>15</v>
      </c>
    </row>
    <row r="32" spans="1:18" ht="13.5">
      <c r="A32" s="6" t="s">
        <v>16</v>
      </c>
      <c r="B32" s="10">
        <v>1205116</v>
      </c>
      <c r="C32" s="10">
        <v>426307</v>
      </c>
      <c r="D32" s="10">
        <v>143480</v>
      </c>
      <c r="E32" s="10">
        <v>439332</v>
      </c>
      <c r="F32" s="10">
        <v>80518</v>
      </c>
      <c r="G32" s="10">
        <v>519850</v>
      </c>
      <c r="H32" s="10">
        <v>215640</v>
      </c>
      <c r="I32" s="10">
        <v>70279</v>
      </c>
      <c r="J32" s="10">
        <v>285919</v>
      </c>
      <c r="K32" s="10">
        <v>97576</v>
      </c>
      <c r="L32" s="10" t="s">
        <v>31</v>
      </c>
      <c r="M32" s="10">
        <v>97576</v>
      </c>
      <c r="N32" s="10">
        <v>5209</v>
      </c>
      <c r="O32" s="10">
        <v>2683457</v>
      </c>
      <c r="P32" s="10">
        <v>2383971</v>
      </c>
      <c r="Q32" s="10">
        <v>299486</v>
      </c>
      <c r="R32" s="6" t="s">
        <v>32</v>
      </c>
    </row>
    <row r="33" spans="1:18" ht="13.5">
      <c r="A33" s="6" t="s">
        <v>17</v>
      </c>
      <c r="B33" s="10">
        <v>375683</v>
      </c>
      <c r="C33" s="10">
        <v>115828</v>
      </c>
      <c r="D33" s="10">
        <v>181254</v>
      </c>
      <c r="E33" s="10">
        <v>114419</v>
      </c>
      <c r="F33" s="10">
        <v>35690</v>
      </c>
      <c r="G33" s="10">
        <v>150109</v>
      </c>
      <c r="H33" s="10">
        <v>77257</v>
      </c>
      <c r="I33" s="10">
        <v>62305</v>
      </c>
      <c r="J33" s="10">
        <v>139562</v>
      </c>
      <c r="K33" s="10">
        <v>26970</v>
      </c>
      <c r="L33" s="10">
        <v>78</v>
      </c>
      <c r="M33" s="10">
        <v>27048</v>
      </c>
      <c r="N33" s="10">
        <v>2623</v>
      </c>
      <c r="O33" s="10">
        <v>992107</v>
      </c>
      <c r="P33" s="10">
        <v>710157</v>
      </c>
      <c r="Q33" s="10">
        <v>281950</v>
      </c>
      <c r="R33" s="6" t="s">
        <v>42</v>
      </c>
    </row>
    <row r="34" spans="1:18" ht="13.5">
      <c r="A34" s="6" t="s">
        <v>36</v>
      </c>
      <c r="B34" s="10">
        <v>168750</v>
      </c>
      <c r="C34" s="10">
        <v>80182</v>
      </c>
      <c r="D34" s="10">
        <v>77526</v>
      </c>
      <c r="E34" s="10">
        <v>127473</v>
      </c>
      <c r="F34" s="10">
        <v>21753</v>
      </c>
      <c r="G34" s="10">
        <v>149226</v>
      </c>
      <c r="H34" s="10">
        <v>153499</v>
      </c>
      <c r="I34" s="10">
        <v>7558</v>
      </c>
      <c r="J34" s="10">
        <v>161057</v>
      </c>
      <c r="K34" s="10">
        <v>23309</v>
      </c>
      <c r="L34" s="10" t="s">
        <v>31</v>
      </c>
      <c r="M34" s="10">
        <v>23309</v>
      </c>
      <c r="N34" s="10">
        <v>1914</v>
      </c>
      <c r="O34" s="10">
        <v>661964</v>
      </c>
      <c r="P34" s="10">
        <v>553213</v>
      </c>
      <c r="Q34" s="10">
        <v>108751</v>
      </c>
      <c r="R34" s="6" t="s">
        <v>33</v>
      </c>
    </row>
    <row r="35" spans="1:18" ht="13.5">
      <c r="A35" s="6" t="s">
        <v>18</v>
      </c>
      <c r="B35" s="10">
        <v>1821756</v>
      </c>
      <c r="C35" s="10">
        <v>498980</v>
      </c>
      <c r="D35" s="10">
        <v>353050</v>
      </c>
      <c r="E35" s="10">
        <v>485256</v>
      </c>
      <c r="F35" s="10">
        <v>21083</v>
      </c>
      <c r="G35" s="10">
        <v>506339</v>
      </c>
      <c r="H35" s="10">
        <v>54625</v>
      </c>
      <c r="I35" s="10">
        <v>5360</v>
      </c>
      <c r="J35" s="10">
        <v>59985</v>
      </c>
      <c r="K35" s="10">
        <v>113835</v>
      </c>
      <c r="L35" s="10" t="s">
        <v>31</v>
      </c>
      <c r="M35" s="10">
        <v>113835</v>
      </c>
      <c r="N35" s="10">
        <v>20110</v>
      </c>
      <c r="O35" s="10">
        <v>3374055</v>
      </c>
      <c r="P35" s="10">
        <v>2974452</v>
      </c>
      <c r="Q35" s="10">
        <v>399603</v>
      </c>
      <c r="R35" s="6" t="s">
        <v>43</v>
      </c>
    </row>
    <row r="36" spans="1:18" ht="13.5">
      <c r="A36" s="6" t="s">
        <v>19</v>
      </c>
      <c r="B36" s="10">
        <v>110419</v>
      </c>
      <c r="C36" s="10">
        <v>25742</v>
      </c>
      <c r="D36" s="10">
        <v>22280</v>
      </c>
      <c r="E36" s="10">
        <v>60151</v>
      </c>
      <c r="F36" s="10">
        <v>10024</v>
      </c>
      <c r="G36" s="10">
        <v>70175</v>
      </c>
      <c r="H36" s="10">
        <v>27121</v>
      </c>
      <c r="I36" s="10">
        <v>18231</v>
      </c>
      <c r="J36" s="10">
        <v>45352</v>
      </c>
      <c r="K36" s="10">
        <v>6734</v>
      </c>
      <c r="L36" s="10" t="s">
        <v>31</v>
      </c>
      <c r="M36" s="10">
        <v>6734</v>
      </c>
      <c r="N36" s="10">
        <v>218</v>
      </c>
      <c r="O36" s="10">
        <v>280920</v>
      </c>
      <c r="P36" s="10">
        <v>230167</v>
      </c>
      <c r="Q36" s="10">
        <v>50753</v>
      </c>
      <c r="R36" s="6" t="s">
        <v>19</v>
      </c>
    </row>
    <row r="37" spans="1:18" ht="13.5">
      <c r="A37" s="7" t="s">
        <v>20</v>
      </c>
      <c r="B37" s="10">
        <v>11644948</v>
      </c>
      <c r="C37" s="10">
        <v>4503822</v>
      </c>
      <c r="D37" s="10">
        <v>2826459</v>
      </c>
      <c r="E37" s="10">
        <v>4053859</v>
      </c>
      <c r="F37" s="10">
        <v>701074</v>
      </c>
      <c r="G37" s="10">
        <v>4754933</v>
      </c>
      <c r="H37" s="10">
        <v>2941742</v>
      </c>
      <c r="I37" s="10">
        <v>933547</v>
      </c>
      <c r="J37" s="10">
        <v>3875289</v>
      </c>
      <c r="K37" s="10">
        <v>1222021</v>
      </c>
      <c r="L37" s="10">
        <v>150153</v>
      </c>
      <c r="M37" s="10">
        <v>1372174</v>
      </c>
      <c r="N37" s="10">
        <v>180446</v>
      </c>
      <c r="O37" s="10">
        <v>29158071</v>
      </c>
      <c r="P37" s="10">
        <v>24366392</v>
      </c>
      <c r="Q37" s="10">
        <v>4791679</v>
      </c>
      <c r="R37" s="6" t="s">
        <v>20</v>
      </c>
    </row>
    <row r="38" ht="13.5">
      <c r="A38" s="4"/>
    </row>
    <row r="39" spans="2:17" ht="13.5">
      <c r="B39" s="3">
        <f>SUM(B11:B36)</f>
        <v>11644948</v>
      </c>
      <c r="C39" s="3">
        <f>SUM(C11:C36)</f>
        <v>4503822</v>
      </c>
      <c r="D39" s="3">
        <f>SUM(D11:D36)</f>
        <v>2826459</v>
      </c>
      <c r="E39" s="3">
        <f>SUM(E11:E36)</f>
        <v>4053859</v>
      </c>
      <c r="F39" s="3">
        <f>SUM(F11:F36)</f>
        <v>701074</v>
      </c>
      <c r="G39" s="3">
        <f>SUM(G11:G36)</f>
        <v>4754933</v>
      </c>
      <c r="H39" s="3">
        <f>SUM(H11:H36)</f>
        <v>2941742</v>
      </c>
      <c r="I39" s="3">
        <f>SUM(I11:I36)</f>
        <v>933547</v>
      </c>
      <c r="J39" s="3">
        <f aca="true" t="shared" si="0" ref="J39:Q39">SUM(J11:J36)</f>
        <v>3875289</v>
      </c>
      <c r="K39" s="3">
        <f t="shared" si="0"/>
        <v>1222021</v>
      </c>
      <c r="L39" s="3">
        <f t="shared" si="0"/>
        <v>150153</v>
      </c>
      <c r="M39" s="3">
        <f t="shared" si="0"/>
        <v>1372174</v>
      </c>
      <c r="N39" s="3">
        <f t="shared" si="0"/>
        <v>180446</v>
      </c>
      <c r="O39" s="3">
        <f t="shared" si="0"/>
        <v>29158071</v>
      </c>
      <c r="P39" s="3">
        <f t="shared" si="0"/>
        <v>24366392</v>
      </c>
      <c r="Q39" s="3">
        <f t="shared" si="0"/>
        <v>4791679</v>
      </c>
    </row>
    <row r="40" spans="2:17" ht="13.5">
      <c r="B40" s="3">
        <f>B37-B39</f>
        <v>0</v>
      </c>
      <c r="C40" s="3">
        <f>C37-C39</f>
        <v>0</v>
      </c>
      <c r="D40" s="3">
        <f>D37-D39</f>
        <v>0</v>
      </c>
      <c r="E40" s="3">
        <f>E37-E39</f>
        <v>0</v>
      </c>
      <c r="F40" s="3">
        <f>F37-F39</f>
        <v>0</v>
      </c>
      <c r="G40" s="3">
        <f>G37-G39</f>
        <v>0</v>
      </c>
      <c r="H40" s="3">
        <f>H37-H39</f>
        <v>0</v>
      </c>
      <c r="I40" s="3">
        <f>I37-I39</f>
        <v>0</v>
      </c>
      <c r="J40" s="3">
        <f>J37-J39</f>
        <v>0</v>
      </c>
      <c r="K40" s="3">
        <f>K37-K39</f>
        <v>0</v>
      </c>
      <c r="L40" s="3">
        <f>L37-L39</f>
        <v>0</v>
      </c>
      <c r="M40" s="3">
        <f>M37-M39</f>
        <v>0</v>
      </c>
      <c r="N40" s="3">
        <f>N37-N39</f>
        <v>0</v>
      </c>
      <c r="O40" s="3">
        <f>O37-O39</f>
        <v>0</v>
      </c>
      <c r="P40" s="3">
        <f>P37-P39</f>
        <v>0</v>
      </c>
      <c r="Q40" s="3">
        <f>Q37-Q39</f>
        <v>0</v>
      </c>
    </row>
  </sheetData>
  <sheetProtection/>
  <mergeCells count="45">
    <mergeCell ref="A1:I1"/>
    <mergeCell ref="J1:R1"/>
    <mergeCell ref="A2:I2"/>
    <mergeCell ref="J2:R2"/>
    <mergeCell ref="A3:A9"/>
    <mergeCell ref="B3:B5"/>
    <mergeCell ref="C3:C5"/>
    <mergeCell ref="D3:D5"/>
    <mergeCell ref="E3:I3"/>
    <mergeCell ref="J3:M3"/>
    <mergeCell ref="E4:G4"/>
    <mergeCell ref="H4:J4"/>
    <mergeCell ref="K4:M4"/>
    <mergeCell ref="E5:G5"/>
    <mergeCell ref="H5:J5"/>
    <mergeCell ref="N3:N5"/>
    <mergeCell ref="O3:O5"/>
    <mergeCell ref="P3:P5"/>
    <mergeCell ref="Q3:Q5"/>
    <mergeCell ref="R3:R9"/>
    <mergeCell ref="K5:M5"/>
    <mergeCell ref="N6:N9"/>
    <mergeCell ref="O6:O9"/>
    <mergeCell ref="P6:P9"/>
    <mergeCell ref="B6:B9"/>
    <mergeCell ref="C6:C9"/>
    <mergeCell ref="D6:D9"/>
    <mergeCell ref="E6:E7"/>
    <mergeCell ref="F6:F7"/>
    <mergeCell ref="G6:G9"/>
    <mergeCell ref="H6:H7"/>
    <mergeCell ref="I6:I7"/>
    <mergeCell ref="J6:J9"/>
    <mergeCell ref="B10:I10"/>
    <mergeCell ref="J10:Q10"/>
    <mergeCell ref="Q6:Q9"/>
    <mergeCell ref="E8:E9"/>
    <mergeCell ref="F8:F9"/>
    <mergeCell ref="H8:H9"/>
    <mergeCell ref="I8:I9"/>
    <mergeCell ref="K8:K9"/>
    <mergeCell ref="L8:L9"/>
    <mergeCell ref="K6:K7"/>
    <mergeCell ref="L6:L7"/>
    <mergeCell ref="M6:M9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L41" sqref="L41"/>
    </sheetView>
  </sheetViews>
  <sheetFormatPr defaultColWidth="11.421875" defaultRowHeight="15"/>
  <cols>
    <col min="1" max="1" width="16.7109375" style="0" customWidth="1"/>
    <col min="2" max="17" width="10.8515625" style="3" customWidth="1"/>
    <col min="18" max="18" width="15.421875" style="0" bestFit="1" customWidth="1"/>
  </cols>
  <sheetData>
    <row r="1" spans="1:18" s="14" customFormat="1" ht="16.5" customHeight="1">
      <c r="A1" s="29" t="s">
        <v>266</v>
      </c>
      <c r="B1" s="29"/>
      <c r="C1" s="29"/>
      <c r="D1" s="29"/>
      <c r="E1" s="29"/>
      <c r="F1" s="29"/>
      <c r="G1" s="29"/>
      <c r="H1" s="29"/>
      <c r="I1" s="29"/>
      <c r="J1" s="29" t="s">
        <v>267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15" customFormat="1" ht="16.5" customHeight="1">
      <c r="A3" s="26" t="s">
        <v>52</v>
      </c>
      <c r="B3" s="26" t="s">
        <v>150</v>
      </c>
      <c r="C3" s="26"/>
      <c r="D3" s="26"/>
      <c r="E3" s="26" t="s">
        <v>151</v>
      </c>
      <c r="F3" s="26" t="s">
        <v>152</v>
      </c>
      <c r="G3" s="26"/>
      <c r="H3" s="26" t="s">
        <v>153</v>
      </c>
      <c r="I3" s="26" t="s">
        <v>154</v>
      </c>
      <c r="J3" s="26"/>
      <c r="K3" s="26"/>
      <c r="L3" s="26"/>
      <c r="M3" s="26" t="s">
        <v>155</v>
      </c>
      <c r="N3" s="26"/>
      <c r="O3" s="26"/>
      <c r="P3" s="26" t="s">
        <v>156</v>
      </c>
      <c r="Q3" s="26" t="s">
        <v>157</v>
      </c>
      <c r="R3" s="26" t="s">
        <v>62</v>
      </c>
    </row>
    <row r="4" spans="1:18" s="15" customFormat="1" ht="16.5" customHeight="1">
      <c r="A4" s="28"/>
      <c r="B4" s="26"/>
      <c r="C4" s="26"/>
      <c r="D4" s="26"/>
      <c r="E4" s="26"/>
      <c r="F4" s="26"/>
      <c r="G4" s="26"/>
      <c r="H4" s="26"/>
      <c r="I4" s="26" t="s">
        <v>158</v>
      </c>
      <c r="J4" s="26"/>
      <c r="K4" s="26"/>
      <c r="L4" s="26"/>
      <c r="M4" s="26"/>
      <c r="N4" s="26"/>
      <c r="O4" s="26"/>
      <c r="P4" s="26"/>
      <c r="Q4" s="26"/>
      <c r="R4" s="28"/>
    </row>
    <row r="5" spans="1:18" s="15" customFormat="1" ht="16.5" customHeight="1">
      <c r="A5" s="28"/>
      <c r="B5" s="34" t="s">
        <v>159</v>
      </c>
      <c r="C5" s="36" t="s">
        <v>160</v>
      </c>
      <c r="D5" s="26" t="s">
        <v>20</v>
      </c>
      <c r="E5" s="26"/>
      <c r="F5" s="26" t="s">
        <v>161</v>
      </c>
      <c r="G5" s="26" t="s">
        <v>20</v>
      </c>
      <c r="H5" s="26"/>
      <c r="I5" s="36" t="s">
        <v>162</v>
      </c>
      <c r="J5" s="26" t="s">
        <v>163</v>
      </c>
      <c r="K5" s="26" t="s">
        <v>178</v>
      </c>
      <c r="L5" s="26" t="s">
        <v>20</v>
      </c>
      <c r="M5" s="26" t="s">
        <v>164</v>
      </c>
      <c r="N5" s="26" t="s">
        <v>165</v>
      </c>
      <c r="O5" s="26" t="s">
        <v>20</v>
      </c>
      <c r="P5" s="26"/>
      <c r="Q5" s="26"/>
      <c r="R5" s="28"/>
    </row>
    <row r="6" spans="1:18" s="15" customFormat="1" ht="16.5" customHeight="1">
      <c r="A6" s="28"/>
      <c r="B6" s="34"/>
      <c r="C6" s="36"/>
      <c r="D6" s="26"/>
      <c r="E6" s="26" t="s">
        <v>166</v>
      </c>
      <c r="F6" s="26"/>
      <c r="G6" s="26"/>
      <c r="H6" s="26" t="s">
        <v>167</v>
      </c>
      <c r="I6" s="36"/>
      <c r="J6" s="26"/>
      <c r="K6" s="26"/>
      <c r="L6" s="26"/>
      <c r="M6" s="26"/>
      <c r="N6" s="26"/>
      <c r="O6" s="26"/>
      <c r="P6" s="26" t="s">
        <v>168</v>
      </c>
      <c r="Q6" s="26" t="s">
        <v>169</v>
      </c>
      <c r="R6" s="28"/>
    </row>
    <row r="7" spans="1:18" s="15" customFormat="1" ht="16.5" customHeight="1">
      <c r="A7" s="28"/>
      <c r="B7" s="26" t="s">
        <v>170</v>
      </c>
      <c r="C7" s="26" t="s">
        <v>171</v>
      </c>
      <c r="D7" s="26"/>
      <c r="E7" s="26"/>
      <c r="F7" s="26" t="s">
        <v>172</v>
      </c>
      <c r="G7" s="26"/>
      <c r="H7" s="26"/>
      <c r="I7" s="34" t="s">
        <v>173</v>
      </c>
      <c r="J7" s="26" t="s">
        <v>174</v>
      </c>
      <c r="K7" s="26" t="s">
        <v>175</v>
      </c>
      <c r="L7" s="26"/>
      <c r="M7" s="26" t="s">
        <v>176</v>
      </c>
      <c r="N7" s="26" t="s">
        <v>177</v>
      </c>
      <c r="O7" s="26"/>
      <c r="P7" s="26"/>
      <c r="Q7" s="26"/>
      <c r="R7" s="28"/>
    </row>
    <row r="8" spans="1:18" s="15" customFormat="1" ht="16.5" customHeight="1">
      <c r="A8" s="28"/>
      <c r="B8" s="26"/>
      <c r="C8" s="26"/>
      <c r="D8" s="26"/>
      <c r="E8" s="26"/>
      <c r="F8" s="26"/>
      <c r="G8" s="26"/>
      <c r="H8" s="26"/>
      <c r="I8" s="34"/>
      <c r="J8" s="26"/>
      <c r="K8" s="26"/>
      <c r="L8" s="26"/>
      <c r="M8" s="26"/>
      <c r="N8" s="26"/>
      <c r="O8" s="26"/>
      <c r="P8" s="26"/>
      <c r="Q8" s="26"/>
      <c r="R8" s="28"/>
    </row>
    <row r="9" spans="2:17" s="7" customFormat="1" ht="13.5">
      <c r="B9" s="23" t="s">
        <v>86</v>
      </c>
      <c r="C9" s="24"/>
      <c r="D9" s="24"/>
      <c r="E9" s="24"/>
      <c r="F9" s="24"/>
      <c r="G9" s="24"/>
      <c r="H9" s="24"/>
      <c r="I9" s="24"/>
      <c r="J9" s="25" t="s">
        <v>87</v>
      </c>
      <c r="K9" s="24"/>
      <c r="L9" s="24"/>
      <c r="M9" s="24"/>
      <c r="N9" s="24"/>
      <c r="O9" s="24"/>
      <c r="P9" s="24"/>
      <c r="Q9" s="24"/>
    </row>
    <row r="10" spans="1:20" ht="13.5">
      <c r="A10" s="6" t="s">
        <v>44</v>
      </c>
      <c r="B10" s="10">
        <v>2409303</v>
      </c>
      <c r="C10" s="10">
        <v>203636</v>
      </c>
      <c r="D10" s="10">
        <v>2612939</v>
      </c>
      <c r="E10" s="10">
        <v>14229</v>
      </c>
      <c r="F10" s="10">
        <v>70387</v>
      </c>
      <c r="G10" s="10">
        <v>185586</v>
      </c>
      <c r="H10" s="10">
        <v>295527</v>
      </c>
      <c r="I10" s="10">
        <v>241637</v>
      </c>
      <c r="J10" s="10">
        <v>121009</v>
      </c>
      <c r="K10" s="10">
        <v>117238</v>
      </c>
      <c r="L10" s="10">
        <v>479884</v>
      </c>
      <c r="M10" s="10">
        <v>394286</v>
      </c>
      <c r="N10" s="10">
        <v>463362</v>
      </c>
      <c r="O10" s="10">
        <v>857648</v>
      </c>
      <c r="P10" s="10">
        <v>11019</v>
      </c>
      <c r="Q10" s="10">
        <v>4456832</v>
      </c>
      <c r="R10" s="6" t="s">
        <v>21</v>
      </c>
      <c r="S10" s="10"/>
      <c r="T10" s="10"/>
    </row>
    <row r="11" spans="1:20" ht="13.5">
      <c r="A11" s="6" t="s">
        <v>0</v>
      </c>
      <c r="B11" s="10">
        <v>1848084</v>
      </c>
      <c r="C11" s="10">
        <v>160437</v>
      </c>
      <c r="D11" s="10">
        <v>2008521</v>
      </c>
      <c r="E11" s="10">
        <v>23732</v>
      </c>
      <c r="F11" s="10">
        <v>61894</v>
      </c>
      <c r="G11" s="10">
        <v>102411</v>
      </c>
      <c r="H11" s="10">
        <v>176537</v>
      </c>
      <c r="I11" s="10">
        <v>490174</v>
      </c>
      <c r="J11" s="10">
        <v>185017</v>
      </c>
      <c r="K11" s="10">
        <v>560778</v>
      </c>
      <c r="L11" s="10">
        <v>1235969</v>
      </c>
      <c r="M11" s="10">
        <v>77563</v>
      </c>
      <c r="N11" s="10">
        <v>195791</v>
      </c>
      <c r="O11" s="10">
        <v>273354</v>
      </c>
      <c r="P11" s="10">
        <v>16648</v>
      </c>
      <c r="Q11" s="10">
        <v>3837172</v>
      </c>
      <c r="R11" s="6" t="s">
        <v>22</v>
      </c>
      <c r="S11" s="10"/>
      <c r="T11" s="10"/>
    </row>
    <row r="12" spans="1:20" ht="13.5">
      <c r="A12" s="6" t="s">
        <v>1</v>
      </c>
      <c r="B12" s="10">
        <v>426776</v>
      </c>
      <c r="C12" s="10">
        <v>36351</v>
      </c>
      <c r="D12" s="10">
        <v>463127</v>
      </c>
      <c r="E12" s="10">
        <v>4552</v>
      </c>
      <c r="F12" s="10">
        <v>23176</v>
      </c>
      <c r="G12" s="10">
        <v>40341</v>
      </c>
      <c r="H12" s="10">
        <v>71994</v>
      </c>
      <c r="I12" s="10">
        <v>135445</v>
      </c>
      <c r="J12" s="10">
        <v>55023</v>
      </c>
      <c r="K12" s="10">
        <v>48309</v>
      </c>
      <c r="L12" s="10">
        <v>238777</v>
      </c>
      <c r="M12" s="10">
        <v>42034</v>
      </c>
      <c r="N12" s="10">
        <v>163716</v>
      </c>
      <c r="O12" s="10">
        <v>205750</v>
      </c>
      <c r="P12" s="10" t="s">
        <v>31</v>
      </c>
      <c r="Q12" s="10">
        <v>1024541</v>
      </c>
      <c r="R12" s="6" t="s">
        <v>23</v>
      </c>
      <c r="S12" s="10"/>
      <c r="T12" s="10"/>
    </row>
    <row r="13" spans="1:20" ht="13.5">
      <c r="A13" s="6" t="s">
        <v>2</v>
      </c>
      <c r="B13" s="10">
        <v>51855</v>
      </c>
      <c r="C13" s="10">
        <v>3806</v>
      </c>
      <c r="D13" s="10">
        <v>55661</v>
      </c>
      <c r="E13" s="10">
        <v>6897</v>
      </c>
      <c r="F13" s="10">
        <v>3326</v>
      </c>
      <c r="G13" s="10">
        <v>6713</v>
      </c>
      <c r="H13" s="10">
        <v>9947</v>
      </c>
      <c r="I13" s="10">
        <v>48319</v>
      </c>
      <c r="J13" s="10">
        <v>95140</v>
      </c>
      <c r="K13" s="10">
        <v>2972</v>
      </c>
      <c r="L13" s="10">
        <v>146431</v>
      </c>
      <c r="M13" s="10">
        <v>7196</v>
      </c>
      <c r="N13" s="10">
        <v>17595</v>
      </c>
      <c r="O13" s="10">
        <v>24791</v>
      </c>
      <c r="P13" s="10" t="s">
        <v>31</v>
      </c>
      <c r="Q13" s="10">
        <v>250440</v>
      </c>
      <c r="R13" s="6" t="s">
        <v>2</v>
      </c>
      <c r="S13" s="10"/>
      <c r="T13" s="10"/>
    </row>
    <row r="14" spans="1:20" ht="13.5">
      <c r="A14" s="6" t="s">
        <v>3</v>
      </c>
      <c r="B14" s="10">
        <v>114195</v>
      </c>
      <c r="C14" s="10">
        <v>14201</v>
      </c>
      <c r="D14" s="10">
        <v>128396</v>
      </c>
      <c r="E14" s="10">
        <v>1749</v>
      </c>
      <c r="F14" s="10">
        <v>5525</v>
      </c>
      <c r="G14" s="10">
        <v>13108</v>
      </c>
      <c r="H14" s="10">
        <v>30811</v>
      </c>
      <c r="I14" s="10">
        <v>65763</v>
      </c>
      <c r="J14" s="10">
        <v>16145</v>
      </c>
      <c r="K14" s="10">
        <v>18820</v>
      </c>
      <c r="L14" s="10">
        <v>100728</v>
      </c>
      <c r="M14" s="10">
        <v>13289</v>
      </c>
      <c r="N14" s="10">
        <v>27243</v>
      </c>
      <c r="O14" s="10">
        <v>40532</v>
      </c>
      <c r="P14" s="10" t="s">
        <v>31</v>
      </c>
      <c r="Q14" s="10">
        <v>315324</v>
      </c>
      <c r="R14" s="6" t="s">
        <v>3</v>
      </c>
      <c r="S14" s="10"/>
      <c r="T14" s="10"/>
    </row>
    <row r="15" spans="1:20" ht="13.5">
      <c r="A15" s="6" t="s">
        <v>34</v>
      </c>
      <c r="B15" s="10">
        <v>21321</v>
      </c>
      <c r="C15" s="10">
        <v>3712</v>
      </c>
      <c r="D15" s="10">
        <v>25033</v>
      </c>
      <c r="E15" s="10">
        <v>1455</v>
      </c>
      <c r="F15" s="10">
        <v>2084</v>
      </c>
      <c r="G15" s="10">
        <v>5614</v>
      </c>
      <c r="H15" s="10">
        <v>7532</v>
      </c>
      <c r="I15" s="10">
        <v>20192</v>
      </c>
      <c r="J15" s="10">
        <v>7560</v>
      </c>
      <c r="K15" s="10">
        <v>6344</v>
      </c>
      <c r="L15" s="10">
        <v>34096</v>
      </c>
      <c r="M15" s="10">
        <v>4489</v>
      </c>
      <c r="N15" s="10">
        <v>16302</v>
      </c>
      <c r="O15" s="10">
        <v>20791</v>
      </c>
      <c r="P15" s="10">
        <v>67</v>
      </c>
      <c r="Q15" s="10">
        <v>94588</v>
      </c>
      <c r="R15" s="6" t="s">
        <v>24</v>
      </c>
      <c r="S15" s="10"/>
      <c r="T15" s="10"/>
    </row>
    <row r="16" spans="1:20" ht="13.5">
      <c r="A16" s="6" t="s">
        <v>4</v>
      </c>
      <c r="B16" s="10">
        <v>35671</v>
      </c>
      <c r="C16" s="10">
        <v>4416</v>
      </c>
      <c r="D16" s="10">
        <v>40087</v>
      </c>
      <c r="E16" s="10">
        <v>1162</v>
      </c>
      <c r="F16" s="10">
        <v>2863</v>
      </c>
      <c r="G16" s="10">
        <v>6662</v>
      </c>
      <c r="H16" s="10">
        <v>7414</v>
      </c>
      <c r="I16" s="10">
        <v>15822</v>
      </c>
      <c r="J16" s="10">
        <v>23255</v>
      </c>
      <c r="K16" s="10">
        <v>4357</v>
      </c>
      <c r="L16" s="10">
        <v>43434</v>
      </c>
      <c r="M16" s="10">
        <v>12014</v>
      </c>
      <c r="N16" s="10">
        <v>10133</v>
      </c>
      <c r="O16" s="10">
        <v>22147</v>
      </c>
      <c r="P16" s="10" t="s">
        <v>31</v>
      </c>
      <c r="Q16" s="10">
        <v>120906</v>
      </c>
      <c r="R16" s="6" t="s">
        <v>25</v>
      </c>
      <c r="S16" s="10"/>
      <c r="T16" s="10"/>
    </row>
    <row r="17" spans="1:20" ht="13.5">
      <c r="A17" s="6" t="s">
        <v>45</v>
      </c>
      <c r="B17" s="10">
        <v>102486</v>
      </c>
      <c r="C17" s="10">
        <v>5119</v>
      </c>
      <c r="D17" s="10">
        <v>107605</v>
      </c>
      <c r="E17" s="10">
        <v>1986</v>
      </c>
      <c r="F17" s="10">
        <v>4991</v>
      </c>
      <c r="G17" s="10">
        <v>10497</v>
      </c>
      <c r="H17" s="10">
        <v>8433</v>
      </c>
      <c r="I17" s="10">
        <v>21137</v>
      </c>
      <c r="J17" s="10">
        <v>17612</v>
      </c>
      <c r="K17" s="10">
        <v>6451</v>
      </c>
      <c r="L17" s="10">
        <v>45200</v>
      </c>
      <c r="M17" s="10">
        <v>4657</v>
      </c>
      <c r="N17" s="10">
        <v>17852</v>
      </c>
      <c r="O17" s="10">
        <v>22509</v>
      </c>
      <c r="P17" s="10" t="s">
        <v>31</v>
      </c>
      <c r="Q17" s="10">
        <v>196230</v>
      </c>
      <c r="R17" s="6" t="s">
        <v>26</v>
      </c>
      <c r="S17" s="10"/>
      <c r="T17" s="10"/>
    </row>
    <row r="18" spans="1:20" ht="13.5">
      <c r="A18" s="6" t="s">
        <v>5</v>
      </c>
      <c r="B18" s="10">
        <v>147494</v>
      </c>
      <c r="C18" s="10">
        <v>12071</v>
      </c>
      <c r="D18" s="10">
        <v>159565</v>
      </c>
      <c r="E18" s="10">
        <v>1617</v>
      </c>
      <c r="F18" s="10">
        <v>18467</v>
      </c>
      <c r="G18" s="10">
        <v>23530</v>
      </c>
      <c r="H18" s="10">
        <v>69992</v>
      </c>
      <c r="I18" s="10">
        <v>22278</v>
      </c>
      <c r="J18" s="10">
        <v>1554</v>
      </c>
      <c r="K18" s="10">
        <v>21542</v>
      </c>
      <c r="L18" s="10">
        <v>45374</v>
      </c>
      <c r="M18" s="10">
        <v>11980</v>
      </c>
      <c r="N18" s="10">
        <v>28199</v>
      </c>
      <c r="O18" s="10">
        <v>40179</v>
      </c>
      <c r="P18" s="10">
        <v>201</v>
      </c>
      <c r="Q18" s="10">
        <v>340458</v>
      </c>
      <c r="R18" s="6" t="s">
        <v>37</v>
      </c>
      <c r="S18" s="10"/>
      <c r="T18" s="10"/>
    </row>
    <row r="19" spans="1:20" ht="13.5">
      <c r="A19" s="6" t="s">
        <v>6</v>
      </c>
      <c r="B19" s="10">
        <v>326086</v>
      </c>
      <c r="C19" s="10">
        <v>30886</v>
      </c>
      <c r="D19" s="10">
        <v>356972</v>
      </c>
      <c r="E19" s="10">
        <v>5686</v>
      </c>
      <c r="F19" s="10">
        <v>10853</v>
      </c>
      <c r="G19" s="10">
        <v>25320</v>
      </c>
      <c r="H19" s="10">
        <v>62058</v>
      </c>
      <c r="I19" s="10">
        <v>139568</v>
      </c>
      <c r="J19" s="10">
        <v>37558</v>
      </c>
      <c r="K19" s="10">
        <v>92206</v>
      </c>
      <c r="L19" s="10">
        <v>269332</v>
      </c>
      <c r="M19" s="10">
        <v>29853</v>
      </c>
      <c r="N19" s="10">
        <v>98266</v>
      </c>
      <c r="O19" s="10">
        <v>128119</v>
      </c>
      <c r="P19" s="10">
        <v>896</v>
      </c>
      <c r="Q19" s="10">
        <v>848383</v>
      </c>
      <c r="R19" s="6" t="s">
        <v>49</v>
      </c>
      <c r="S19" s="10"/>
      <c r="T19" s="10"/>
    </row>
    <row r="20" spans="1:20" ht="13.5">
      <c r="A20" s="6" t="s">
        <v>7</v>
      </c>
      <c r="B20" s="10">
        <v>315724</v>
      </c>
      <c r="C20" s="10">
        <v>34126</v>
      </c>
      <c r="D20" s="10">
        <v>349850</v>
      </c>
      <c r="E20" s="10">
        <v>5759</v>
      </c>
      <c r="F20" s="10">
        <v>15356</v>
      </c>
      <c r="G20" s="10">
        <v>27620</v>
      </c>
      <c r="H20" s="10">
        <v>50712</v>
      </c>
      <c r="I20" s="10">
        <v>63266</v>
      </c>
      <c r="J20" s="10">
        <v>21671</v>
      </c>
      <c r="K20" s="10">
        <v>45301</v>
      </c>
      <c r="L20" s="10">
        <v>130238</v>
      </c>
      <c r="M20" s="10">
        <v>21513</v>
      </c>
      <c r="N20" s="10">
        <v>65494</v>
      </c>
      <c r="O20" s="10">
        <v>87007</v>
      </c>
      <c r="P20" s="10">
        <v>2780</v>
      </c>
      <c r="Q20" s="10">
        <v>653966</v>
      </c>
      <c r="R20" s="6" t="s">
        <v>27</v>
      </c>
      <c r="S20" s="10"/>
      <c r="T20" s="10"/>
    </row>
    <row r="21" spans="1:20" ht="13.5">
      <c r="A21" s="6" t="s">
        <v>8</v>
      </c>
      <c r="B21" s="10">
        <v>1233580</v>
      </c>
      <c r="C21" s="10">
        <v>30387</v>
      </c>
      <c r="D21" s="10">
        <v>1263967</v>
      </c>
      <c r="E21" s="10">
        <v>14871</v>
      </c>
      <c r="F21" s="10">
        <v>60558</v>
      </c>
      <c r="G21" s="10">
        <v>118178</v>
      </c>
      <c r="H21" s="10">
        <v>63805</v>
      </c>
      <c r="I21" s="10">
        <v>77782</v>
      </c>
      <c r="J21" s="10">
        <v>15916</v>
      </c>
      <c r="K21" s="10">
        <v>63940</v>
      </c>
      <c r="L21" s="10">
        <v>157638</v>
      </c>
      <c r="M21" s="10">
        <v>73870</v>
      </c>
      <c r="N21" s="10">
        <v>342094</v>
      </c>
      <c r="O21" s="10">
        <v>415964</v>
      </c>
      <c r="P21" s="10">
        <v>17316</v>
      </c>
      <c r="Q21" s="10">
        <v>2051739</v>
      </c>
      <c r="R21" s="6" t="s">
        <v>28</v>
      </c>
      <c r="S21" s="10"/>
      <c r="T21" s="10"/>
    </row>
    <row r="22" spans="1:20" ht="13.5">
      <c r="A22" s="6" t="s">
        <v>9</v>
      </c>
      <c r="B22" s="10">
        <v>563177</v>
      </c>
      <c r="C22" s="10">
        <v>43395</v>
      </c>
      <c r="D22" s="10">
        <v>606572</v>
      </c>
      <c r="E22" s="10">
        <v>6402</v>
      </c>
      <c r="F22" s="10">
        <v>15513</v>
      </c>
      <c r="G22" s="10">
        <v>34488</v>
      </c>
      <c r="H22" s="10">
        <v>48382</v>
      </c>
      <c r="I22" s="10">
        <v>41534</v>
      </c>
      <c r="J22" s="10">
        <v>12404</v>
      </c>
      <c r="K22" s="10">
        <v>68356</v>
      </c>
      <c r="L22" s="10">
        <v>122294</v>
      </c>
      <c r="M22" s="10">
        <v>45263</v>
      </c>
      <c r="N22" s="10">
        <v>112604</v>
      </c>
      <c r="O22" s="10">
        <v>157867</v>
      </c>
      <c r="P22" s="10">
        <v>618</v>
      </c>
      <c r="Q22" s="10">
        <v>976623</v>
      </c>
      <c r="R22" s="6" t="s">
        <v>47</v>
      </c>
      <c r="S22" s="10"/>
      <c r="T22" s="10"/>
    </row>
    <row r="23" spans="1:20" ht="13.5">
      <c r="A23" s="6" t="s">
        <v>10</v>
      </c>
      <c r="B23" s="10">
        <v>130610</v>
      </c>
      <c r="C23" s="10">
        <v>7821</v>
      </c>
      <c r="D23" s="10">
        <v>138431</v>
      </c>
      <c r="E23" s="10">
        <v>3461</v>
      </c>
      <c r="F23" s="10">
        <v>5267</v>
      </c>
      <c r="G23" s="10">
        <v>12131</v>
      </c>
      <c r="H23" s="10">
        <v>15218</v>
      </c>
      <c r="I23" s="10">
        <v>15460</v>
      </c>
      <c r="J23" s="10">
        <v>4959</v>
      </c>
      <c r="K23" s="10">
        <v>7240</v>
      </c>
      <c r="L23" s="10">
        <v>27659</v>
      </c>
      <c r="M23" s="10">
        <v>10417</v>
      </c>
      <c r="N23" s="10">
        <v>48493</v>
      </c>
      <c r="O23" s="10">
        <v>58910</v>
      </c>
      <c r="P23" s="10">
        <v>85</v>
      </c>
      <c r="Q23" s="10">
        <v>255895</v>
      </c>
      <c r="R23" s="6" t="s">
        <v>29</v>
      </c>
      <c r="S23" s="10"/>
      <c r="T23" s="10"/>
    </row>
    <row r="24" spans="1:20" ht="13.5">
      <c r="A24" s="6" t="s">
        <v>11</v>
      </c>
      <c r="B24" s="10">
        <v>66715</v>
      </c>
      <c r="C24" s="10">
        <v>7332</v>
      </c>
      <c r="D24" s="10">
        <v>74047</v>
      </c>
      <c r="E24" s="10">
        <v>747</v>
      </c>
      <c r="F24" s="10">
        <v>7305</v>
      </c>
      <c r="G24" s="10">
        <v>10905</v>
      </c>
      <c r="H24" s="10">
        <v>11785</v>
      </c>
      <c r="I24" s="10">
        <v>23661</v>
      </c>
      <c r="J24" s="10">
        <v>1867</v>
      </c>
      <c r="K24" s="10">
        <v>11923</v>
      </c>
      <c r="L24" s="10">
        <v>37451</v>
      </c>
      <c r="M24" s="10">
        <v>3225</v>
      </c>
      <c r="N24" s="10">
        <v>14095</v>
      </c>
      <c r="O24" s="10">
        <v>17320</v>
      </c>
      <c r="P24" s="10">
        <v>607</v>
      </c>
      <c r="Q24" s="10">
        <v>152862</v>
      </c>
      <c r="R24" s="6" t="s">
        <v>38</v>
      </c>
      <c r="S24" s="10"/>
      <c r="T24" s="10"/>
    </row>
    <row r="25" spans="1:20" ht="13.5">
      <c r="A25" s="6" t="s">
        <v>35</v>
      </c>
      <c r="B25" s="10">
        <v>16354</v>
      </c>
      <c r="C25" s="10">
        <v>1892</v>
      </c>
      <c r="D25" s="10">
        <v>18246</v>
      </c>
      <c r="E25" s="10">
        <v>248</v>
      </c>
      <c r="F25" s="10">
        <v>2327</v>
      </c>
      <c r="G25" s="10">
        <v>3530</v>
      </c>
      <c r="H25" s="10">
        <v>3922</v>
      </c>
      <c r="I25" s="10">
        <v>15271</v>
      </c>
      <c r="J25" s="10">
        <v>6</v>
      </c>
      <c r="K25" s="10">
        <v>3714</v>
      </c>
      <c r="L25" s="10">
        <v>18991</v>
      </c>
      <c r="M25" s="10">
        <v>3136</v>
      </c>
      <c r="N25" s="10">
        <v>8106</v>
      </c>
      <c r="O25" s="10">
        <v>11242</v>
      </c>
      <c r="P25" s="10" t="s">
        <v>31</v>
      </c>
      <c r="Q25" s="10">
        <v>56179</v>
      </c>
      <c r="R25" s="6" t="s">
        <v>39</v>
      </c>
      <c r="S25" s="10"/>
      <c r="T25" s="10"/>
    </row>
    <row r="26" spans="1:20" ht="13.5">
      <c r="A26" s="6" t="s">
        <v>46</v>
      </c>
      <c r="B26" s="10">
        <v>567869</v>
      </c>
      <c r="C26" s="10">
        <v>66405</v>
      </c>
      <c r="D26" s="10">
        <v>634274</v>
      </c>
      <c r="E26" s="10">
        <v>9288</v>
      </c>
      <c r="F26" s="10">
        <v>29944</v>
      </c>
      <c r="G26" s="10">
        <v>51726</v>
      </c>
      <c r="H26" s="10">
        <v>85366</v>
      </c>
      <c r="I26" s="10">
        <v>161021</v>
      </c>
      <c r="J26" s="10">
        <v>116657</v>
      </c>
      <c r="K26" s="10">
        <v>47107</v>
      </c>
      <c r="L26" s="10">
        <v>324785</v>
      </c>
      <c r="M26" s="10">
        <v>41561</v>
      </c>
      <c r="N26" s="10">
        <v>211856</v>
      </c>
      <c r="O26" s="10">
        <v>253417</v>
      </c>
      <c r="P26" s="10" t="s">
        <v>31</v>
      </c>
      <c r="Q26" s="10">
        <v>1358856</v>
      </c>
      <c r="R26" s="6" t="s">
        <v>30</v>
      </c>
      <c r="S26" s="10"/>
      <c r="T26" s="10"/>
    </row>
    <row r="27" spans="1:20" ht="13.5">
      <c r="A27" s="6" t="s">
        <v>12</v>
      </c>
      <c r="B27" s="10">
        <v>308117</v>
      </c>
      <c r="C27" s="10">
        <v>30623</v>
      </c>
      <c r="D27" s="10">
        <v>338740</v>
      </c>
      <c r="E27" s="10">
        <v>18177</v>
      </c>
      <c r="F27" s="10">
        <v>25400</v>
      </c>
      <c r="G27" s="10">
        <v>41204</v>
      </c>
      <c r="H27" s="10">
        <v>48516</v>
      </c>
      <c r="I27" s="10">
        <v>220741</v>
      </c>
      <c r="J27" s="10">
        <v>46910</v>
      </c>
      <c r="K27" s="10">
        <v>31224</v>
      </c>
      <c r="L27" s="10">
        <v>298875</v>
      </c>
      <c r="M27" s="10">
        <v>18000</v>
      </c>
      <c r="N27" s="10">
        <v>67837</v>
      </c>
      <c r="O27" s="10">
        <v>85837</v>
      </c>
      <c r="P27" s="10" t="s">
        <v>31</v>
      </c>
      <c r="Q27" s="10">
        <v>831349</v>
      </c>
      <c r="R27" s="6" t="s">
        <v>48</v>
      </c>
      <c r="S27" s="10"/>
      <c r="T27" s="10"/>
    </row>
    <row r="28" spans="1:20" ht="13.5">
      <c r="A28" s="6" t="s">
        <v>13</v>
      </c>
      <c r="B28" s="10">
        <v>797018</v>
      </c>
      <c r="C28" s="10">
        <v>68928</v>
      </c>
      <c r="D28" s="10">
        <v>865946</v>
      </c>
      <c r="E28" s="10">
        <v>19886</v>
      </c>
      <c r="F28" s="10">
        <v>30497</v>
      </c>
      <c r="G28" s="10">
        <v>52785</v>
      </c>
      <c r="H28" s="10">
        <v>94185</v>
      </c>
      <c r="I28" s="10">
        <v>97420</v>
      </c>
      <c r="J28" s="10">
        <v>43369</v>
      </c>
      <c r="K28" s="10">
        <v>66984</v>
      </c>
      <c r="L28" s="10">
        <v>207773</v>
      </c>
      <c r="M28" s="10">
        <v>58914</v>
      </c>
      <c r="N28" s="10">
        <v>186893</v>
      </c>
      <c r="O28" s="10">
        <v>245807</v>
      </c>
      <c r="P28" s="10">
        <v>1</v>
      </c>
      <c r="Q28" s="10">
        <v>1486383</v>
      </c>
      <c r="R28" s="6" t="s">
        <v>40</v>
      </c>
      <c r="S28" s="10"/>
      <c r="T28" s="10"/>
    </row>
    <row r="29" spans="1:20" ht="13.5">
      <c r="A29" s="6" t="s">
        <v>14</v>
      </c>
      <c r="B29" s="10">
        <v>306947</v>
      </c>
      <c r="C29" s="10">
        <v>25598</v>
      </c>
      <c r="D29" s="10">
        <v>332545</v>
      </c>
      <c r="E29" s="10">
        <v>2778</v>
      </c>
      <c r="F29" s="10">
        <v>18611</v>
      </c>
      <c r="G29" s="10">
        <v>31057</v>
      </c>
      <c r="H29" s="10">
        <v>35737</v>
      </c>
      <c r="I29" s="10">
        <v>46536</v>
      </c>
      <c r="J29" s="10">
        <v>9220</v>
      </c>
      <c r="K29" s="10">
        <v>20621</v>
      </c>
      <c r="L29" s="10">
        <v>76377</v>
      </c>
      <c r="M29" s="10">
        <v>28663</v>
      </c>
      <c r="N29" s="10">
        <v>96139</v>
      </c>
      <c r="O29" s="10">
        <v>124802</v>
      </c>
      <c r="P29" s="10">
        <v>543</v>
      </c>
      <c r="Q29" s="10">
        <v>603839</v>
      </c>
      <c r="R29" s="6" t="s">
        <v>41</v>
      </c>
      <c r="S29" s="10"/>
      <c r="T29" s="10"/>
    </row>
    <row r="30" spans="1:20" ht="13.5">
      <c r="A30" s="6" t="s">
        <v>15</v>
      </c>
      <c r="B30" s="10">
        <v>691776</v>
      </c>
      <c r="C30" s="10">
        <v>56374</v>
      </c>
      <c r="D30" s="10">
        <v>748150</v>
      </c>
      <c r="E30" s="10">
        <v>16477</v>
      </c>
      <c r="F30" s="10">
        <v>25760</v>
      </c>
      <c r="G30" s="10">
        <v>49697</v>
      </c>
      <c r="H30" s="10">
        <v>69392</v>
      </c>
      <c r="I30" s="10">
        <v>148522</v>
      </c>
      <c r="J30" s="10">
        <v>186820</v>
      </c>
      <c r="K30" s="10">
        <v>74073</v>
      </c>
      <c r="L30" s="10">
        <v>409415</v>
      </c>
      <c r="M30" s="10">
        <v>59615</v>
      </c>
      <c r="N30" s="10">
        <v>54108</v>
      </c>
      <c r="O30" s="10">
        <v>113723</v>
      </c>
      <c r="P30" s="10">
        <v>1358</v>
      </c>
      <c r="Q30" s="10">
        <v>1408212</v>
      </c>
      <c r="R30" s="6" t="s">
        <v>15</v>
      </c>
      <c r="S30" s="10"/>
      <c r="T30" s="10"/>
    </row>
    <row r="31" spans="1:20" ht="13.5">
      <c r="A31" s="6" t="s">
        <v>16</v>
      </c>
      <c r="B31" s="10">
        <v>1545730</v>
      </c>
      <c r="C31" s="10">
        <v>93825</v>
      </c>
      <c r="D31" s="10">
        <v>1639555</v>
      </c>
      <c r="E31" s="10">
        <v>14213</v>
      </c>
      <c r="F31" s="10">
        <v>23711</v>
      </c>
      <c r="G31" s="10">
        <v>50660</v>
      </c>
      <c r="H31" s="10">
        <v>102911</v>
      </c>
      <c r="I31" s="10">
        <v>246267</v>
      </c>
      <c r="J31" s="10">
        <v>77597</v>
      </c>
      <c r="K31" s="10">
        <v>275401</v>
      </c>
      <c r="L31" s="10">
        <v>599265</v>
      </c>
      <c r="M31" s="10">
        <v>62507</v>
      </c>
      <c r="N31" s="10">
        <v>315638</v>
      </c>
      <c r="O31" s="10">
        <v>378145</v>
      </c>
      <c r="P31" s="10">
        <v>2758</v>
      </c>
      <c r="Q31" s="10">
        <v>2787507</v>
      </c>
      <c r="R31" s="6" t="s">
        <v>32</v>
      </c>
      <c r="S31" s="10"/>
      <c r="T31" s="10"/>
    </row>
    <row r="32" spans="1:20" s="5" customFormat="1" ht="13.5">
      <c r="A32" s="6" t="s">
        <v>17</v>
      </c>
      <c r="B32" s="10">
        <v>413485</v>
      </c>
      <c r="C32" s="10">
        <v>22465</v>
      </c>
      <c r="D32" s="10">
        <v>435950</v>
      </c>
      <c r="E32" s="10">
        <v>22436</v>
      </c>
      <c r="F32" s="10">
        <v>10123</v>
      </c>
      <c r="G32" s="10">
        <v>21166</v>
      </c>
      <c r="H32" s="10">
        <v>62959</v>
      </c>
      <c r="I32" s="10">
        <v>184168</v>
      </c>
      <c r="J32" s="10">
        <v>109752</v>
      </c>
      <c r="K32" s="10">
        <v>93630</v>
      </c>
      <c r="L32" s="10">
        <v>387550</v>
      </c>
      <c r="M32" s="10">
        <v>36314</v>
      </c>
      <c r="N32" s="10">
        <v>42006</v>
      </c>
      <c r="O32" s="10">
        <v>78320</v>
      </c>
      <c r="P32" s="10">
        <v>1191</v>
      </c>
      <c r="Q32" s="10">
        <v>1009572</v>
      </c>
      <c r="R32" s="6" t="s">
        <v>42</v>
      </c>
      <c r="S32" s="10"/>
      <c r="T32" s="10"/>
    </row>
    <row r="33" spans="1:20" ht="13.5">
      <c r="A33" s="6" t="s">
        <v>36</v>
      </c>
      <c r="B33" s="10">
        <v>324949</v>
      </c>
      <c r="C33" s="10">
        <v>21845</v>
      </c>
      <c r="D33" s="10">
        <v>346794</v>
      </c>
      <c r="E33" s="10">
        <v>4070</v>
      </c>
      <c r="F33" s="10">
        <v>16793</v>
      </c>
      <c r="G33" s="10">
        <v>24349</v>
      </c>
      <c r="H33" s="10">
        <v>40158</v>
      </c>
      <c r="I33" s="10">
        <v>91566</v>
      </c>
      <c r="J33" s="10">
        <v>47179</v>
      </c>
      <c r="K33" s="10">
        <v>36112</v>
      </c>
      <c r="L33" s="10">
        <v>174857</v>
      </c>
      <c r="M33" s="10">
        <v>15255</v>
      </c>
      <c r="N33" s="10">
        <v>38689</v>
      </c>
      <c r="O33" s="10">
        <v>53944</v>
      </c>
      <c r="P33" s="10">
        <v>399</v>
      </c>
      <c r="Q33" s="10">
        <v>644571</v>
      </c>
      <c r="R33" s="6" t="s">
        <v>33</v>
      </c>
      <c r="S33" s="10"/>
      <c r="T33" s="10"/>
    </row>
    <row r="34" spans="1:20" ht="13.5">
      <c r="A34" s="6" t="s">
        <v>18</v>
      </c>
      <c r="B34" s="10">
        <v>2328625</v>
      </c>
      <c r="C34" s="10">
        <v>55223</v>
      </c>
      <c r="D34" s="10">
        <v>2383848</v>
      </c>
      <c r="E34" s="10">
        <v>4514</v>
      </c>
      <c r="F34" s="10">
        <v>34351</v>
      </c>
      <c r="G34" s="10">
        <v>137519</v>
      </c>
      <c r="H34" s="10">
        <v>139383</v>
      </c>
      <c r="I34" s="10">
        <v>128291</v>
      </c>
      <c r="J34" s="10">
        <v>53975</v>
      </c>
      <c r="K34" s="10">
        <v>77681</v>
      </c>
      <c r="L34" s="10">
        <v>259947</v>
      </c>
      <c r="M34" s="10">
        <v>146078</v>
      </c>
      <c r="N34" s="10">
        <v>315180</v>
      </c>
      <c r="O34" s="10">
        <v>461258</v>
      </c>
      <c r="P34" s="10">
        <v>603</v>
      </c>
      <c r="Q34" s="10">
        <v>3387072</v>
      </c>
      <c r="R34" s="6" t="s">
        <v>43</v>
      </c>
      <c r="S34" s="10"/>
      <c r="T34" s="10"/>
    </row>
    <row r="35" spans="1:20" ht="13.5">
      <c r="A35" s="6" t="s">
        <v>19</v>
      </c>
      <c r="B35" s="10">
        <v>101992</v>
      </c>
      <c r="C35" s="10">
        <v>8843</v>
      </c>
      <c r="D35" s="10">
        <v>110835</v>
      </c>
      <c r="E35" s="10">
        <v>1706</v>
      </c>
      <c r="F35" s="10">
        <v>2805</v>
      </c>
      <c r="G35" s="10">
        <v>6360</v>
      </c>
      <c r="H35" s="10">
        <v>20094</v>
      </c>
      <c r="I35" s="10">
        <v>71178</v>
      </c>
      <c r="J35" s="10">
        <v>563</v>
      </c>
      <c r="K35" s="10">
        <v>47827</v>
      </c>
      <c r="L35" s="10">
        <v>119568</v>
      </c>
      <c r="M35" s="10">
        <v>6457</v>
      </c>
      <c r="N35" s="10">
        <v>5673</v>
      </c>
      <c r="O35" s="10">
        <v>12130</v>
      </c>
      <c r="P35" s="10" t="s">
        <v>31</v>
      </c>
      <c r="Q35" s="10">
        <v>270693</v>
      </c>
      <c r="R35" s="6" t="s">
        <v>19</v>
      </c>
      <c r="S35" s="10"/>
      <c r="T35" s="10"/>
    </row>
    <row r="36" spans="1:20" ht="13.5">
      <c r="A36" s="7" t="s">
        <v>20</v>
      </c>
      <c r="B36" s="10">
        <v>15195939</v>
      </c>
      <c r="C36" s="10">
        <v>1049717</v>
      </c>
      <c r="D36" s="10">
        <v>16245656</v>
      </c>
      <c r="E36" s="10">
        <v>208098</v>
      </c>
      <c r="F36" s="10">
        <v>527887</v>
      </c>
      <c r="G36" s="10">
        <v>1093157</v>
      </c>
      <c r="H36" s="10">
        <v>1632770</v>
      </c>
      <c r="I36" s="10">
        <v>2833018</v>
      </c>
      <c r="J36" s="10">
        <v>1308739</v>
      </c>
      <c r="K36" s="10">
        <v>1850151</v>
      </c>
      <c r="L36" s="10">
        <v>5991908</v>
      </c>
      <c r="M36" s="10">
        <v>1228149</v>
      </c>
      <c r="N36" s="10">
        <v>2963364</v>
      </c>
      <c r="O36" s="10">
        <v>4191513</v>
      </c>
      <c r="P36" s="10">
        <v>57090</v>
      </c>
      <c r="Q36" s="10">
        <v>29420192</v>
      </c>
      <c r="R36" s="6" t="s">
        <v>20</v>
      </c>
      <c r="S36" s="10"/>
      <c r="T36" s="10"/>
    </row>
    <row r="37" ht="13.5">
      <c r="A37" s="5"/>
    </row>
    <row r="38" spans="1:17" ht="13.5">
      <c r="A38" s="5"/>
      <c r="B38" s="3">
        <f>SUM(B10:B35)</f>
        <v>15195939</v>
      </c>
      <c r="C38" s="3">
        <f>SUM(C10:C35)</f>
        <v>1049717</v>
      </c>
      <c r="D38" s="3">
        <f>SUM(D10:D35)</f>
        <v>16245656</v>
      </c>
      <c r="E38" s="3">
        <f>SUM(E10:E35)</f>
        <v>208098</v>
      </c>
      <c r="F38" s="3">
        <f>SUM(F10:F35)</f>
        <v>527887</v>
      </c>
      <c r="G38" s="3">
        <f>SUM(G10:G35)</f>
        <v>1093157</v>
      </c>
      <c r="H38" s="3">
        <f>SUM(H10:H35)</f>
        <v>1632770</v>
      </c>
      <c r="I38" s="12">
        <f aca="true" t="shared" si="0" ref="I38:Q38">SUM(I10:I35)</f>
        <v>2833019</v>
      </c>
      <c r="J38" s="12">
        <f t="shared" si="0"/>
        <v>1308738</v>
      </c>
      <c r="K38" s="3">
        <f t="shared" si="0"/>
        <v>1850151</v>
      </c>
      <c r="L38" s="3">
        <f t="shared" si="0"/>
        <v>5991908</v>
      </c>
      <c r="M38" s="3">
        <f t="shared" si="0"/>
        <v>1228149</v>
      </c>
      <c r="N38" s="3">
        <f t="shared" si="0"/>
        <v>2963364</v>
      </c>
      <c r="O38" s="3">
        <f t="shared" si="0"/>
        <v>4191513</v>
      </c>
      <c r="P38" s="3">
        <f t="shared" si="0"/>
        <v>57090</v>
      </c>
      <c r="Q38" s="3">
        <f t="shared" si="0"/>
        <v>29420192</v>
      </c>
    </row>
    <row r="39" spans="2:17" ht="13.5">
      <c r="B39" s="3">
        <f>B36-B38</f>
        <v>0</v>
      </c>
      <c r="C39" s="3">
        <f>C36-C38</f>
        <v>0</v>
      </c>
      <c r="D39" s="3">
        <f>D36-D38</f>
        <v>0</v>
      </c>
      <c r="E39" s="3">
        <f>E36-E38</f>
        <v>0</v>
      </c>
      <c r="F39" s="3">
        <f>F36-F38</f>
        <v>0</v>
      </c>
      <c r="G39" s="3">
        <f>G36-G38</f>
        <v>0</v>
      </c>
      <c r="H39" s="3">
        <f>H36-H38</f>
        <v>0</v>
      </c>
      <c r="I39" s="12">
        <f>I36-I38</f>
        <v>-1</v>
      </c>
      <c r="J39" s="12">
        <f>J36-J38</f>
        <v>1</v>
      </c>
      <c r="K39" s="3">
        <f>K36-K38</f>
        <v>0</v>
      </c>
      <c r="L39" s="3">
        <f>L36-L38</f>
        <v>0</v>
      </c>
      <c r="M39" s="3">
        <f>M36-M38</f>
        <v>0</v>
      </c>
      <c r="N39" s="3">
        <f>N36-N38</f>
        <v>0</v>
      </c>
      <c r="O39" s="3">
        <f>O36-O38</f>
        <v>0</v>
      </c>
      <c r="P39" s="3">
        <f>P36-P38</f>
        <v>0</v>
      </c>
      <c r="Q39" s="3">
        <f>Q36-Q38</f>
        <v>0</v>
      </c>
    </row>
  </sheetData>
  <sheetProtection/>
  <mergeCells count="39">
    <mergeCell ref="A1:I2"/>
    <mergeCell ref="J1:R2"/>
    <mergeCell ref="A3:A8"/>
    <mergeCell ref="B3:D4"/>
    <mergeCell ref="E3:E5"/>
    <mergeCell ref="F3:G4"/>
    <mergeCell ref="H3:H5"/>
    <mergeCell ref="I3:L3"/>
    <mergeCell ref="M3:O4"/>
    <mergeCell ref="P3:P5"/>
    <mergeCell ref="B5:B6"/>
    <mergeCell ref="C5:C6"/>
    <mergeCell ref="D5:D8"/>
    <mergeCell ref="F5:F6"/>
    <mergeCell ref="G5:G8"/>
    <mergeCell ref="O5:O8"/>
    <mergeCell ref="E6:E8"/>
    <mergeCell ref="H6:H8"/>
    <mergeCell ref="Q3:Q5"/>
    <mergeCell ref="R3:R8"/>
    <mergeCell ref="I4:L4"/>
    <mergeCell ref="I5:I6"/>
    <mergeCell ref="J5:J6"/>
    <mergeCell ref="B9:I9"/>
    <mergeCell ref="J9:Q9"/>
    <mergeCell ref="P6:P8"/>
    <mergeCell ref="Q6:Q8"/>
    <mergeCell ref="B7:B8"/>
    <mergeCell ref="C7:C8"/>
    <mergeCell ref="F7:F8"/>
    <mergeCell ref="I7:I8"/>
    <mergeCell ref="J7:J8"/>
    <mergeCell ref="K7:K8"/>
    <mergeCell ref="M7:M8"/>
    <mergeCell ref="N7:N8"/>
    <mergeCell ref="K5:K6"/>
    <mergeCell ref="L5:L8"/>
    <mergeCell ref="M5:M6"/>
    <mergeCell ref="N5:N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6">
      <selection activeCell="O36" sqref="O36"/>
    </sheetView>
  </sheetViews>
  <sheetFormatPr defaultColWidth="11.57421875" defaultRowHeight="15"/>
  <cols>
    <col min="1" max="1" width="18.00390625" style="6" bestFit="1" customWidth="1"/>
    <col min="2" max="17" width="11.421875" style="6" customWidth="1"/>
    <col min="18" max="18" width="19.00390625" style="6" customWidth="1"/>
    <col min="19" max="16384" width="11.421875" style="6" customWidth="1"/>
  </cols>
  <sheetData>
    <row r="1" spans="1:18" s="14" customFormat="1" ht="16.5" customHeight="1">
      <c r="A1" s="29" t="s">
        <v>179</v>
      </c>
      <c r="B1" s="29"/>
      <c r="C1" s="29"/>
      <c r="D1" s="29"/>
      <c r="E1" s="29"/>
      <c r="F1" s="29"/>
      <c r="G1" s="29"/>
      <c r="H1" s="29"/>
      <c r="I1" s="29"/>
      <c r="J1" s="29" t="s">
        <v>180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18" customFormat="1" ht="16.5" customHeight="1">
      <c r="A3" s="32" t="s">
        <v>181</v>
      </c>
      <c r="B3" s="32" t="s">
        <v>182</v>
      </c>
      <c r="C3" s="32"/>
      <c r="D3" s="32"/>
      <c r="E3" s="32"/>
      <c r="F3" s="32"/>
      <c r="G3" s="32"/>
      <c r="H3" s="32"/>
      <c r="I3" s="32"/>
      <c r="J3" s="32" t="s">
        <v>183</v>
      </c>
      <c r="K3" s="32"/>
      <c r="L3" s="32"/>
      <c r="M3" s="32"/>
      <c r="N3" s="32"/>
      <c r="O3" s="32"/>
      <c r="P3" s="32"/>
      <c r="Q3" s="32"/>
      <c r="R3" s="32" t="s">
        <v>184</v>
      </c>
    </row>
    <row r="4" spans="1:18" s="18" customFormat="1" ht="16.5" customHeight="1">
      <c r="A4" s="32"/>
      <c r="B4" s="32"/>
      <c r="C4" s="32"/>
      <c r="D4" s="32"/>
      <c r="E4" s="32"/>
      <c r="F4" s="32"/>
      <c r="G4" s="32"/>
      <c r="H4" s="32"/>
      <c r="I4" s="32"/>
      <c r="J4" s="32" t="s">
        <v>185</v>
      </c>
      <c r="K4" s="32"/>
      <c r="L4" s="32"/>
      <c r="M4" s="32"/>
      <c r="N4" s="32"/>
      <c r="O4" s="32"/>
      <c r="P4" s="32"/>
      <c r="Q4" s="32"/>
      <c r="R4" s="32"/>
    </row>
    <row r="5" spans="1:18" s="18" customFormat="1" ht="16.5" customHeight="1">
      <c r="A5" s="32"/>
      <c r="B5" s="18">
        <v>1978</v>
      </c>
      <c r="C5" s="18">
        <v>1979</v>
      </c>
      <c r="D5" s="18">
        <v>1980</v>
      </c>
      <c r="E5" s="18">
        <v>1981</v>
      </c>
      <c r="F5" s="18">
        <v>1982</v>
      </c>
      <c r="G5" s="18">
        <v>1983</v>
      </c>
      <c r="H5" s="18">
        <v>1984</v>
      </c>
      <c r="I5" s="18">
        <v>1985</v>
      </c>
      <c r="J5" s="18">
        <v>1978</v>
      </c>
      <c r="K5" s="18">
        <v>1979</v>
      </c>
      <c r="L5" s="18">
        <v>1980</v>
      </c>
      <c r="M5" s="18">
        <v>1981</v>
      </c>
      <c r="N5" s="18">
        <v>1982</v>
      </c>
      <c r="O5" s="18">
        <v>1983</v>
      </c>
      <c r="P5" s="18">
        <v>1984</v>
      </c>
      <c r="Q5" s="18">
        <v>1985</v>
      </c>
      <c r="R5" s="32"/>
    </row>
    <row r="6" spans="1:18" ht="15">
      <c r="A6" s="6" t="s">
        <v>186</v>
      </c>
      <c r="R6" s="6" t="s">
        <v>187</v>
      </c>
    </row>
    <row r="7" spans="1:18" ht="15">
      <c r="A7" s="6" t="s">
        <v>44</v>
      </c>
      <c r="B7" s="10">
        <v>1765885</v>
      </c>
      <c r="C7" s="10">
        <v>1781434</v>
      </c>
      <c r="D7" s="10">
        <v>1797174</v>
      </c>
      <c r="E7" s="10">
        <v>2029600</v>
      </c>
      <c r="F7" s="10">
        <v>2202440</v>
      </c>
      <c r="G7" s="10">
        <v>2271648</v>
      </c>
      <c r="H7" s="10">
        <v>2216908</v>
      </c>
      <c r="I7" s="13">
        <v>2250212</v>
      </c>
      <c r="J7" s="10">
        <v>-7597</v>
      </c>
      <c r="K7" s="10">
        <v>18737</v>
      </c>
      <c r="L7" s="10">
        <v>132881</v>
      </c>
      <c r="M7" s="10">
        <v>27911</v>
      </c>
      <c r="N7" s="10">
        <v>-58250</v>
      </c>
      <c r="O7" s="10">
        <v>-108304</v>
      </c>
      <c r="P7" s="10">
        <v>-20239</v>
      </c>
      <c r="Q7" s="10">
        <v>18594</v>
      </c>
      <c r="R7" s="6" t="s">
        <v>21</v>
      </c>
    </row>
    <row r="8" spans="1:18" ht="15">
      <c r="A8" s="6" t="s">
        <v>18</v>
      </c>
      <c r="B8" s="10">
        <v>321752</v>
      </c>
      <c r="C8" s="10">
        <v>340368</v>
      </c>
      <c r="D8" s="10">
        <v>342283</v>
      </c>
      <c r="E8" s="10">
        <v>374855</v>
      </c>
      <c r="F8" s="10">
        <v>434176</v>
      </c>
      <c r="G8" s="10">
        <v>517549</v>
      </c>
      <c r="H8" s="10">
        <v>514198</v>
      </c>
      <c r="I8" s="13">
        <v>552871</v>
      </c>
      <c r="J8" s="10">
        <v>-2934</v>
      </c>
      <c r="K8" s="10">
        <v>-6725</v>
      </c>
      <c r="L8" s="10">
        <v>8351</v>
      </c>
      <c r="M8" s="10">
        <v>15616</v>
      </c>
      <c r="N8" s="10">
        <v>-11870</v>
      </c>
      <c r="O8" s="10">
        <v>-72029</v>
      </c>
      <c r="P8" s="10">
        <v>-49096</v>
      </c>
      <c r="Q8" s="10">
        <v>-51863</v>
      </c>
      <c r="R8" s="6" t="s">
        <v>43</v>
      </c>
    </row>
    <row r="9" spans="1:18" ht="15">
      <c r="A9" s="6" t="s">
        <v>0</v>
      </c>
      <c r="B9" s="10">
        <v>505317</v>
      </c>
      <c r="C9" s="10">
        <v>527951</v>
      </c>
      <c r="D9" s="10">
        <v>577163</v>
      </c>
      <c r="E9" s="10">
        <v>582022</v>
      </c>
      <c r="F9" s="10">
        <v>628899</v>
      </c>
      <c r="G9" s="10">
        <v>690338</v>
      </c>
      <c r="H9" s="10">
        <v>734199</v>
      </c>
      <c r="I9" s="13">
        <v>764393</v>
      </c>
      <c r="J9" s="10">
        <v>49557</v>
      </c>
      <c r="K9" s="10">
        <v>44743</v>
      </c>
      <c r="L9" s="10">
        <v>-3638</v>
      </c>
      <c r="M9" s="10">
        <v>10568</v>
      </c>
      <c r="N9" s="10">
        <v>-10130</v>
      </c>
      <c r="O9" s="10">
        <v>-21161</v>
      </c>
      <c r="P9" s="10">
        <v>-18596</v>
      </c>
      <c r="Q9" s="10">
        <v>-3886</v>
      </c>
      <c r="R9" s="6" t="s">
        <v>22</v>
      </c>
    </row>
    <row r="10" spans="1:18" ht="15">
      <c r="A10" s="6" t="s">
        <v>188</v>
      </c>
      <c r="B10" s="10">
        <v>321029</v>
      </c>
      <c r="C10" s="10">
        <v>307014</v>
      </c>
      <c r="D10" s="10">
        <v>329936</v>
      </c>
      <c r="E10" s="10">
        <v>368358</v>
      </c>
      <c r="F10" s="10">
        <v>398863</v>
      </c>
      <c r="G10" s="10">
        <v>423751</v>
      </c>
      <c r="H10" s="10">
        <v>430665</v>
      </c>
      <c r="I10" s="13">
        <v>461386</v>
      </c>
      <c r="J10" s="10">
        <v>41750</v>
      </c>
      <c r="K10" s="10">
        <v>23802</v>
      </c>
      <c r="L10" s="10">
        <v>17968</v>
      </c>
      <c r="M10" s="10">
        <v>-1868</v>
      </c>
      <c r="N10" s="10">
        <v>-10799</v>
      </c>
      <c r="O10" s="10">
        <v>12400</v>
      </c>
      <c r="P10" s="10">
        <v>1221</v>
      </c>
      <c r="Q10" s="10">
        <v>6753</v>
      </c>
      <c r="R10" s="6" t="s">
        <v>188</v>
      </c>
    </row>
    <row r="11" spans="1:18" ht="15">
      <c r="A11" s="6" t="s">
        <v>189</v>
      </c>
      <c r="B11" s="10">
        <v>243618</v>
      </c>
      <c r="C11" s="10">
        <v>267595</v>
      </c>
      <c r="D11" s="10">
        <v>265067</v>
      </c>
      <c r="E11" s="10">
        <v>286592</v>
      </c>
      <c r="F11" s="10">
        <v>332116</v>
      </c>
      <c r="G11" s="10">
        <v>344939</v>
      </c>
      <c r="H11" s="10">
        <v>339187</v>
      </c>
      <c r="I11" s="13">
        <v>353581</v>
      </c>
      <c r="J11" s="10">
        <v>21723</v>
      </c>
      <c r="K11" s="10">
        <v>5345</v>
      </c>
      <c r="L11" s="10">
        <v>4333</v>
      </c>
      <c r="M11" s="10">
        <v>650</v>
      </c>
      <c r="N11" s="10">
        <v>-21677</v>
      </c>
      <c r="O11" s="10">
        <v>-26985</v>
      </c>
      <c r="P11" s="10">
        <v>-8645</v>
      </c>
      <c r="Q11" s="10">
        <v>-7827</v>
      </c>
      <c r="R11" s="6" t="s">
        <v>190</v>
      </c>
    </row>
    <row r="12" spans="1:18" ht="15">
      <c r="A12" s="6" t="s">
        <v>46</v>
      </c>
      <c r="B12" s="10">
        <v>225441</v>
      </c>
      <c r="C12" s="10">
        <v>208634</v>
      </c>
      <c r="D12" s="10">
        <v>227517</v>
      </c>
      <c r="E12" s="10">
        <v>251274</v>
      </c>
      <c r="F12" s="10">
        <v>264145</v>
      </c>
      <c r="G12" s="10">
        <v>278960</v>
      </c>
      <c r="H12" s="10">
        <v>291772</v>
      </c>
      <c r="I12" s="13">
        <v>311068</v>
      </c>
      <c r="J12" s="10">
        <v>20063</v>
      </c>
      <c r="K12" s="10">
        <v>22371</v>
      </c>
      <c r="L12" s="10">
        <v>5101</v>
      </c>
      <c r="M12" s="10">
        <v>12910</v>
      </c>
      <c r="N12" s="10">
        <v>-14248</v>
      </c>
      <c r="O12" s="10">
        <v>-2837</v>
      </c>
      <c r="P12" s="10">
        <v>-7048</v>
      </c>
      <c r="Q12" s="10">
        <v>-4226</v>
      </c>
      <c r="R12" s="6" t="s">
        <v>30</v>
      </c>
    </row>
    <row r="13" spans="1:18" ht="15">
      <c r="A13" s="6" t="s">
        <v>1</v>
      </c>
      <c r="B13" s="10">
        <v>185508</v>
      </c>
      <c r="C13" s="10">
        <v>173555</v>
      </c>
      <c r="D13" s="10">
        <v>183005</v>
      </c>
      <c r="E13" s="10">
        <v>199537</v>
      </c>
      <c r="F13" s="10">
        <v>227409</v>
      </c>
      <c r="G13" s="10">
        <v>225529</v>
      </c>
      <c r="H13" s="10">
        <v>236194</v>
      </c>
      <c r="I13" s="13">
        <v>257440</v>
      </c>
      <c r="J13" s="10">
        <v>13584</v>
      </c>
      <c r="K13" s="10">
        <v>14848</v>
      </c>
      <c r="L13" s="10">
        <v>23115</v>
      </c>
      <c r="M13" s="10">
        <v>11224</v>
      </c>
      <c r="N13" s="10">
        <v>966</v>
      </c>
      <c r="O13" s="10">
        <v>1022</v>
      </c>
      <c r="P13" s="10">
        <v>4942</v>
      </c>
      <c r="Q13" s="10">
        <v>4765</v>
      </c>
      <c r="R13" s="6" t="s">
        <v>23</v>
      </c>
    </row>
    <row r="14" spans="1:18" ht="15">
      <c r="A14" s="6" t="s">
        <v>191</v>
      </c>
      <c r="B14" s="10">
        <v>157098</v>
      </c>
      <c r="C14" s="10">
        <v>159561</v>
      </c>
      <c r="D14" s="10">
        <v>170463</v>
      </c>
      <c r="E14" s="10">
        <v>177792</v>
      </c>
      <c r="F14" s="10">
        <v>183511</v>
      </c>
      <c r="G14" s="10">
        <v>199902</v>
      </c>
      <c r="H14" s="10">
        <v>201561</v>
      </c>
      <c r="I14" s="10">
        <v>212025</v>
      </c>
      <c r="J14" s="10">
        <v>10983</v>
      </c>
      <c r="K14" s="10">
        <v>12626</v>
      </c>
      <c r="L14" s="10">
        <v>-862</v>
      </c>
      <c r="M14" s="10">
        <v>-1427</v>
      </c>
      <c r="N14" s="10">
        <v>-2343</v>
      </c>
      <c r="O14" s="10">
        <v>3805</v>
      </c>
      <c r="P14" s="10">
        <v>4964</v>
      </c>
      <c r="Q14" s="10">
        <v>6358</v>
      </c>
      <c r="R14" s="6" t="s">
        <v>192</v>
      </c>
    </row>
    <row r="15" spans="1:18" ht="15">
      <c r="A15" s="6" t="s">
        <v>6</v>
      </c>
      <c r="B15" s="10">
        <v>58292</v>
      </c>
      <c r="C15" s="10">
        <v>59648</v>
      </c>
      <c r="D15" s="10">
        <v>65269</v>
      </c>
      <c r="E15" s="10">
        <v>79589</v>
      </c>
      <c r="F15" s="10">
        <v>85654</v>
      </c>
      <c r="G15" s="10">
        <v>84857</v>
      </c>
      <c r="H15" s="10">
        <v>91141</v>
      </c>
      <c r="I15" s="10">
        <v>100822</v>
      </c>
      <c r="J15" s="10">
        <v>7976</v>
      </c>
      <c r="K15" s="10">
        <v>8884</v>
      </c>
      <c r="L15" s="10">
        <v>9351</v>
      </c>
      <c r="M15" s="10">
        <v>-2191</v>
      </c>
      <c r="N15" s="10">
        <v>-4823</v>
      </c>
      <c r="O15" s="10">
        <v>406</v>
      </c>
      <c r="P15" s="10">
        <v>6573</v>
      </c>
      <c r="Q15" s="10">
        <v>-3901</v>
      </c>
      <c r="R15" s="6" t="s">
        <v>49</v>
      </c>
    </row>
    <row r="16" spans="1:18" ht="15">
      <c r="A16" s="6" t="s">
        <v>193</v>
      </c>
      <c r="B16" s="10">
        <v>110860</v>
      </c>
      <c r="C16" s="10">
        <v>113621</v>
      </c>
      <c r="D16" s="10">
        <v>122377</v>
      </c>
      <c r="E16" s="10">
        <v>134854</v>
      </c>
      <c r="F16" s="10">
        <v>141921</v>
      </c>
      <c r="G16" s="10">
        <v>153912</v>
      </c>
      <c r="H16" s="10">
        <v>152841</v>
      </c>
      <c r="I16" s="10">
        <v>162958</v>
      </c>
      <c r="J16" s="10">
        <v>2735</v>
      </c>
      <c r="K16" s="10">
        <v>1324</v>
      </c>
      <c r="L16" s="10">
        <v>-903</v>
      </c>
      <c r="M16" s="10">
        <v>-7704</v>
      </c>
      <c r="N16" s="10">
        <v>-7422</v>
      </c>
      <c r="O16" s="10">
        <v>-8533</v>
      </c>
      <c r="P16" s="10">
        <v>-3409</v>
      </c>
      <c r="Q16" s="10">
        <v>-6777</v>
      </c>
      <c r="R16" s="6" t="s">
        <v>193</v>
      </c>
    </row>
    <row r="17" spans="1:18" ht="15">
      <c r="A17" s="6" t="s">
        <v>194</v>
      </c>
      <c r="B17" s="10">
        <v>81505</v>
      </c>
      <c r="C17" s="10">
        <v>86852</v>
      </c>
      <c r="D17" s="10">
        <v>91202</v>
      </c>
      <c r="E17" s="10">
        <v>90847</v>
      </c>
      <c r="F17" s="10">
        <v>91023</v>
      </c>
      <c r="G17" s="10">
        <v>99290</v>
      </c>
      <c r="H17" s="10">
        <v>107068</v>
      </c>
      <c r="I17" s="10">
        <v>116884</v>
      </c>
      <c r="J17" s="10">
        <v>7860</v>
      </c>
      <c r="K17" s="10">
        <v>3572</v>
      </c>
      <c r="L17" s="10">
        <v>-372</v>
      </c>
      <c r="M17" s="10">
        <v>7614</v>
      </c>
      <c r="N17" s="10">
        <v>6703</v>
      </c>
      <c r="O17" s="10">
        <v>13380</v>
      </c>
      <c r="P17" s="10">
        <v>16928</v>
      </c>
      <c r="Q17" s="10">
        <v>8995</v>
      </c>
      <c r="R17" s="6" t="s">
        <v>195</v>
      </c>
    </row>
    <row r="18" spans="1:18" ht="15">
      <c r="A18" s="6" t="s">
        <v>36</v>
      </c>
      <c r="B18" s="10">
        <v>131091</v>
      </c>
      <c r="C18" s="10">
        <v>129082</v>
      </c>
      <c r="D18" s="10">
        <v>136840</v>
      </c>
      <c r="E18" s="10">
        <v>149784</v>
      </c>
      <c r="F18" s="10">
        <v>164206</v>
      </c>
      <c r="G18" s="10">
        <v>171531</v>
      </c>
      <c r="H18" s="10">
        <v>177076</v>
      </c>
      <c r="I18" s="10">
        <v>185486</v>
      </c>
      <c r="J18" s="10">
        <v>-4956</v>
      </c>
      <c r="K18" s="10">
        <v>-2107</v>
      </c>
      <c r="L18" s="10">
        <v>-338</v>
      </c>
      <c r="M18" s="10">
        <v>-6622</v>
      </c>
      <c r="N18" s="10">
        <v>-7456</v>
      </c>
      <c r="O18" s="10">
        <v>-4553</v>
      </c>
      <c r="P18" s="10">
        <v>-2248</v>
      </c>
      <c r="Q18" s="10">
        <v>-463</v>
      </c>
      <c r="R18" s="6" t="s">
        <v>33</v>
      </c>
    </row>
    <row r="19" spans="1:18" ht="15">
      <c r="A19" s="6" t="s">
        <v>10</v>
      </c>
      <c r="B19" s="10">
        <v>80729</v>
      </c>
      <c r="C19" s="10">
        <v>82822</v>
      </c>
      <c r="D19" s="10">
        <v>91378</v>
      </c>
      <c r="E19" s="10">
        <v>104840</v>
      </c>
      <c r="F19" s="10">
        <v>114681</v>
      </c>
      <c r="G19" s="10">
        <v>112999</v>
      </c>
      <c r="H19" s="10">
        <v>113619</v>
      </c>
      <c r="I19" s="10">
        <v>104912</v>
      </c>
      <c r="J19" s="10">
        <v>10737</v>
      </c>
      <c r="K19" s="10">
        <v>9713</v>
      </c>
      <c r="L19" s="10">
        <v>8174</v>
      </c>
      <c r="M19" s="10">
        <v>5199</v>
      </c>
      <c r="N19" s="10">
        <v>-997</v>
      </c>
      <c r="O19" s="10">
        <v>-7669</v>
      </c>
      <c r="P19" s="10">
        <v>2807</v>
      </c>
      <c r="Q19" s="10">
        <v>6046</v>
      </c>
      <c r="R19" s="6" t="s">
        <v>29</v>
      </c>
    </row>
    <row r="20" spans="1:18" ht="15">
      <c r="A20" s="6" t="s">
        <v>196</v>
      </c>
      <c r="B20" s="10">
        <v>67391</v>
      </c>
      <c r="C20" s="10">
        <v>69689</v>
      </c>
      <c r="D20" s="10">
        <v>71210</v>
      </c>
      <c r="E20" s="10">
        <v>80654</v>
      </c>
      <c r="F20" s="10">
        <v>87446</v>
      </c>
      <c r="G20" s="10">
        <v>95854</v>
      </c>
      <c r="H20" s="10">
        <v>107012</v>
      </c>
      <c r="I20" s="10">
        <v>99435</v>
      </c>
      <c r="J20" s="10">
        <v>9984</v>
      </c>
      <c r="K20" s="10">
        <v>7967</v>
      </c>
      <c r="L20" s="10">
        <v>5619</v>
      </c>
      <c r="M20" s="10">
        <v>278</v>
      </c>
      <c r="N20" s="10">
        <v>8472</v>
      </c>
      <c r="O20" s="10">
        <v>4505</v>
      </c>
      <c r="P20" s="10">
        <v>-5631</v>
      </c>
      <c r="Q20" s="10">
        <v>11471</v>
      </c>
      <c r="R20" s="6" t="s">
        <v>196</v>
      </c>
    </row>
    <row r="21" spans="1:18" ht="15">
      <c r="A21" s="6" t="s">
        <v>197</v>
      </c>
      <c r="B21" s="10">
        <v>95541</v>
      </c>
      <c r="C21" s="10">
        <v>86656</v>
      </c>
      <c r="D21" s="10">
        <v>88847</v>
      </c>
      <c r="E21" s="10">
        <v>95851</v>
      </c>
      <c r="F21" s="10">
        <v>108313</v>
      </c>
      <c r="G21" s="10">
        <v>100292</v>
      </c>
      <c r="H21" s="10">
        <v>111601</v>
      </c>
      <c r="I21" s="10">
        <v>109700</v>
      </c>
      <c r="J21" s="10">
        <v>-3170</v>
      </c>
      <c r="K21" s="10">
        <v>2079</v>
      </c>
      <c r="L21" s="10">
        <v>3870</v>
      </c>
      <c r="M21" s="10">
        <v>10</v>
      </c>
      <c r="N21" s="10">
        <v>-3780</v>
      </c>
      <c r="O21" s="10">
        <v>5772</v>
      </c>
      <c r="P21" s="10">
        <v>2622</v>
      </c>
      <c r="Q21" s="10">
        <v>11216</v>
      </c>
      <c r="R21" s="6" t="s">
        <v>198</v>
      </c>
    </row>
    <row r="22" spans="1:18" ht="15">
      <c r="A22" s="6" t="s">
        <v>199</v>
      </c>
      <c r="B22" s="10">
        <v>27167</v>
      </c>
      <c r="C22" s="10">
        <v>24308</v>
      </c>
      <c r="D22" s="10">
        <v>26636</v>
      </c>
      <c r="E22" s="10">
        <v>26930</v>
      </c>
      <c r="F22" s="10">
        <v>29958</v>
      </c>
      <c r="G22" s="10">
        <v>34147</v>
      </c>
      <c r="H22" s="10">
        <v>34638</v>
      </c>
      <c r="I22" s="10">
        <v>36209</v>
      </c>
      <c r="J22" s="10">
        <v>-7820</v>
      </c>
      <c r="K22" s="10">
        <v>-1052</v>
      </c>
      <c r="L22" s="10">
        <v>-4675</v>
      </c>
      <c r="M22" s="10">
        <v>-2872</v>
      </c>
      <c r="N22" s="10">
        <v>-5008</v>
      </c>
      <c r="O22" s="10">
        <v>-3309</v>
      </c>
      <c r="P22" s="10">
        <v>-4440</v>
      </c>
      <c r="Q22" s="10">
        <v>-3345</v>
      </c>
      <c r="R22" s="6" t="s">
        <v>199</v>
      </c>
    </row>
    <row r="23" spans="1:18" ht="15">
      <c r="A23" s="6" t="s">
        <v>263</v>
      </c>
      <c r="B23" s="10">
        <v>159743</v>
      </c>
      <c r="C23" s="10">
        <v>160414</v>
      </c>
      <c r="D23" s="10">
        <v>160849</v>
      </c>
      <c r="E23" s="10">
        <v>181399</v>
      </c>
      <c r="F23" s="10">
        <v>183042</v>
      </c>
      <c r="G23" s="10">
        <v>139854</v>
      </c>
      <c r="H23" s="10">
        <v>139738</v>
      </c>
      <c r="I23" s="10">
        <v>151217</v>
      </c>
      <c r="J23" s="10">
        <v>-23197</v>
      </c>
      <c r="K23" s="10">
        <v>-18168</v>
      </c>
      <c r="L23" s="10">
        <v>-22998</v>
      </c>
      <c r="M23" s="10">
        <v>-21041</v>
      </c>
      <c r="N23" s="10">
        <v>-17281</v>
      </c>
      <c r="O23" s="10">
        <v>5211</v>
      </c>
      <c r="P23" s="10">
        <v>1805</v>
      </c>
      <c r="Q23" s="10">
        <v>6974</v>
      </c>
      <c r="R23" s="6" t="s">
        <v>263</v>
      </c>
    </row>
    <row r="24" spans="1:18" ht="15">
      <c r="A24" s="6" t="s">
        <v>200</v>
      </c>
      <c r="B24" s="10">
        <v>55186</v>
      </c>
      <c r="C24" s="10">
        <v>56960</v>
      </c>
      <c r="D24" s="10">
        <v>61298</v>
      </c>
      <c r="E24" s="10">
        <v>72614</v>
      </c>
      <c r="F24" s="10">
        <v>81880</v>
      </c>
      <c r="G24" s="10">
        <v>83604</v>
      </c>
      <c r="H24" s="10">
        <v>83417</v>
      </c>
      <c r="I24" s="10">
        <v>77682</v>
      </c>
      <c r="J24" s="10">
        <v>2085</v>
      </c>
      <c r="K24" s="10">
        <v>2628</v>
      </c>
      <c r="L24" s="10">
        <v>-1735</v>
      </c>
      <c r="M24" s="10">
        <v>-4054</v>
      </c>
      <c r="N24" s="10">
        <v>-7812</v>
      </c>
      <c r="O24" s="10">
        <v>-9603</v>
      </c>
      <c r="P24" s="10">
        <v>-7694</v>
      </c>
      <c r="Q24" s="10">
        <v>-571</v>
      </c>
      <c r="R24" s="6" t="s">
        <v>200</v>
      </c>
    </row>
    <row r="25" spans="1:18" ht="15">
      <c r="A25" s="6" t="s">
        <v>201</v>
      </c>
      <c r="B25" s="10">
        <v>26984</v>
      </c>
      <c r="C25" s="10">
        <v>23361</v>
      </c>
      <c r="D25" s="10">
        <v>21959</v>
      </c>
      <c r="E25" s="10">
        <v>27808</v>
      </c>
      <c r="F25" s="10">
        <v>30921</v>
      </c>
      <c r="G25" s="10">
        <v>36139</v>
      </c>
      <c r="H25" s="10">
        <v>39523</v>
      </c>
      <c r="I25" s="10">
        <v>42392</v>
      </c>
      <c r="J25" s="10">
        <v>-3192</v>
      </c>
      <c r="K25" s="10">
        <v>1897</v>
      </c>
      <c r="L25" s="10">
        <v>4393</v>
      </c>
      <c r="M25" s="10">
        <v>1288</v>
      </c>
      <c r="N25" s="10">
        <v>2274</v>
      </c>
      <c r="O25" s="10">
        <v>-2389</v>
      </c>
      <c r="P25" s="10">
        <v>-4563</v>
      </c>
      <c r="Q25" s="10">
        <v>-4762</v>
      </c>
      <c r="R25" s="6" t="s">
        <v>201</v>
      </c>
    </row>
    <row r="26" spans="1:18" ht="13.5">
      <c r="A26" s="6" t="s">
        <v>202</v>
      </c>
      <c r="B26" s="10">
        <v>45501</v>
      </c>
      <c r="C26" s="10">
        <v>49002</v>
      </c>
      <c r="D26" s="10">
        <v>58107</v>
      </c>
      <c r="E26" s="10">
        <v>58006</v>
      </c>
      <c r="F26" s="10">
        <v>64026</v>
      </c>
      <c r="G26" s="10">
        <v>59712</v>
      </c>
      <c r="H26" s="10">
        <v>64104</v>
      </c>
      <c r="I26" s="10">
        <v>72255</v>
      </c>
      <c r="J26" s="10">
        <v>888</v>
      </c>
      <c r="K26" s="10">
        <v>-204</v>
      </c>
      <c r="L26" s="10">
        <v>-6928</v>
      </c>
      <c r="M26" s="10">
        <v>-8372</v>
      </c>
      <c r="N26" s="10">
        <v>-8185</v>
      </c>
      <c r="O26" s="10">
        <v>-1753</v>
      </c>
      <c r="P26" s="10">
        <v>4509</v>
      </c>
      <c r="Q26" s="10">
        <v>1983</v>
      </c>
      <c r="R26" s="6" t="s">
        <v>203</v>
      </c>
    </row>
    <row r="27" spans="1:18" ht="13.5">
      <c r="A27" s="6" t="s">
        <v>204</v>
      </c>
      <c r="B27" s="10">
        <v>40933</v>
      </c>
      <c r="C27" s="10">
        <v>45695</v>
      </c>
      <c r="D27" s="10">
        <v>55235</v>
      </c>
      <c r="E27" s="10">
        <v>59981</v>
      </c>
      <c r="F27" s="10">
        <v>59420</v>
      </c>
      <c r="G27" s="10">
        <v>56999</v>
      </c>
      <c r="H27" s="10">
        <v>56574</v>
      </c>
      <c r="I27" s="10">
        <v>58796</v>
      </c>
      <c r="J27" s="10">
        <v>2597</v>
      </c>
      <c r="K27" s="10">
        <v>-10</v>
      </c>
      <c r="L27" s="10">
        <v>-5045</v>
      </c>
      <c r="M27" s="10">
        <v>-6644</v>
      </c>
      <c r="N27" s="10">
        <v>-2825</v>
      </c>
      <c r="O27" s="10">
        <v>7377</v>
      </c>
      <c r="P27" s="10">
        <v>4161</v>
      </c>
      <c r="Q27" s="10">
        <v>7203</v>
      </c>
      <c r="R27" s="6" t="s">
        <v>204</v>
      </c>
    </row>
    <row r="28" spans="1:18" ht="13.5">
      <c r="A28" s="6" t="s">
        <v>205</v>
      </c>
      <c r="B28" s="10">
        <v>33510</v>
      </c>
      <c r="C28" s="10">
        <v>37853</v>
      </c>
      <c r="D28" s="10">
        <v>45357</v>
      </c>
      <c r="E28" s="10">
        <v>45809</v>
      </c>
      <c r="F28" s="10">
        <v>51003</v>
      </c>
      <c r="G28" s="10">
        <v>54647</v>
      </c>
      <c r="H28" s="10">
        <v>61348</v>
      </c>
      <c r="I28" s="10">
        <v>64196</v>
      </c>
      <c r="J28" s="10">
        <v>5911</v>
      </c>
      <c r="K28" s="10">
        <v>6568</v>
      </c>
      <c r="L28" s="10">
        <v>3885</v>
      </c>
      <c r="M28" s="10">
        <v>7178</v>
      </c>
      <c r="N28" s="10">
        <v>920</v>
      </c>
      <c r="O28" s="10">
        <v>-1421</v>
      </c>
      <c r="P28" s="10">
        <v>-5085</v>
      </c>
      <c r="Q28" s="10">
        <v>-1306</v>
      </c>
      <c r="R28" s="6" t="s">
        <v>205</v>
      </c>
    </row>
    <row r="29" spans="1:18" ht="13.5">
      <c r="A29" s="6" t="s">
        <v>5</v>
      </c>
      <c r="B29" s="10">
        <v>80477</v>
      </c>
      <c r="C29" s="10">
        <v>85121</v>
      </c>
      <c r="D29" s="10">
        <v>89762</v>
      </c>
      <c r="E29" s="10">
        <v>79475</v>
      </c>
      <c r="F29" s="10">
        <v>85788</v>
      </c>
      <c r="G29" s="10">
        <v>80666</v>
      </c>
      <c r="H29" s="10">
        <v>85571</v>
      </c>
      <c r="I29" s="10">
        <v>79051</v>
      </c>
      <c r="J29" s="10">
        <v>1141</v>
      </c>
      <c r="K29" s="10">
        <v>2577</v>
      </c>
      <c r="L29" s="10">
        <v>1900</v>
      </c>
      <c r="M29" s="10">
        <v>18290</v>
      </c>
      <c r="N29" s="10">
        <v>15160</v>
      </c>
      <c r="O29" s="10">
        <v>20781</v>
      </c>
      <c r="P29" s="10">
        <v>12240</v>
      </c>
      <c r="Q29" s="10">
        <v>16975</v>
      </c>
      <c r="R29" s="6" t="s">
        <v>37</v>
      </c>
    </row>
    <row r="30" spans="1:18" ht="13.5">
      <c r="A30" s="6" t="s">
        <v>206</v>
      </c>
      <c r="B30" s="10">
        <v>38166</v>
      </c>
      <c r="C30" s="10">
        <v>34776</v>
      </c>
      <c r="D30" s="10">
        <v>39590</v>
      </c>
      <c r="E30" s="10">
        <v>40949</v>
      </c>
      <c r="F30" s="10">
        <v>54542</v>
      </c>
      <c r="G30" s="10">
        <v>55437</v>
      </c>
      <c r="H30" s="10">
        <v>52667</v>
      </c>
      <c r="I30" s="10">
        <v>61574</v>
      </c>
      <c r="J30" s="10">
        <v>442</v>
      </c>
      <c r="K30" s="10">
        <v>4687</v>
      </c>
      <c r="L30" s="10">
        <v>609</v>
      </c>
      <c r="M30" s="10">
        <v>-985</v>
      </c>
      <c r="N30" s="10">
        <v>-8681</v>
      </c>
      <c r="O30" s="10">
        <v>-7437</v>
      </c>
      <c r="P30" s="10">
        <v>-3793</v>
      </c>
      <c r="Q30" s="10">
        <v>-8895</v>
      </c>
      <c r="R30" s="6" t="s">
        <v>206</v>
      </c>
    </row>
    <row r="31" spans="1:18" ht="13.5">
      <c r="A31" s="6" t="s">
        <v>207</v>
      </c>
      <c r="B31" s="10">
        <v>37355</v>
      </c>
      <c r="C31" s="10">
        <v>39912</v>
      </c>
      <c r="D31" s="10">
        <v>44349</v>
      </c>
      <c r="E31" s="10">
        <v>47365</v>
      </c>
      <c r="F31" s="10">
        <v>49259</v>
      </c>
      <c r="G31" s="10">
        <v>48128</v>
      </c>
      <c r="H31" s="10">
        <v>49390</v>
      </c>
      <c r="I31" s="10">
        <v>52052</v>
      </c>
      <c r="J31" s="10">
        <v>189</v>
      </c>
      <c r="K31" s="10">
        <v>120</v>
      </c>
      <c r="L31" s="10">
        <v>-3459</v>
      </c>
      <c r="M31" s="10">
        <v>-1690</v>
      </c>
      <c r="N31" s="10">
        <v>-3502</v>
      </c>
      <c r="O31" s="10">
        <v>2846</v>
      </c>
      <c r="P31" s="10">
        <v>2256</v>
      </c>
      <c r="Q31" s="10">
        <v>3964</v>
      </c>
      <c r="R31" s="6" t="s">
        <v>207</v>
      </c>
    </row>
    <row r="32" spans="1:18" ht="13.5">
      <c r="A32" s="6" t="s">
        <v>208</v>
      </c>
      <c r="B32" s="10">
        <v>43834</v>
      </c>
      <c r="C32" s="10">
        <v>49054</v>
      </c>
      <c r="D32" s="10">
        <v>49485</v>
      </c>
      <c r="E32" s="10">
        <v>54533</v>
      </c>
      <c r="F32" s="10">
        <v>53372</v>
      </c>
      <c r="G32" s="10">
        <v>51645</v>
      </c>
      <c r="H32" s="10">
        <v>57012</v>
      </c>
      <c r="I32" s="10">
        <v>55488</v>
      </c>
      <c r="J32" s="10">
        <v>978</v>
      </c>
      <c r="K32" s="10">
        <v>-4244</v>
      </c>
      <c r="L32" s="10">
        <v>1777</v>
      </c>
      <c r="M32" s="10">
        <v>1211</v>
      </c>
      <c r="N32" s="10">
        <v>609</v>
      </c>
      <c r="O32" s="10">
        <v>-385</v>
      </c>
      <c r="P32" s="10">
        <v>-4008</v>
      </c>
      <c r="Q32" s="10">
        <v>1776</v>
      </c>
      <c r="R32" s="6" t="s">
        <v>208</v>
      </c>
    </row>
    <row r="33" spans="1:18" ht="13.5">
      <c r="A33" s="6" t="s">
        <v>209</v>
      </c>
      <c r="B33" s="10">
        <v>23262</v>
      </c>
      <c r="C33" s="10">
        <v>24641</v>
      </c>
      <c r="D33" s="10">
        <v>34127</v>
      </c>
      <c r="E33" s="10">
        <v>27812</v>
      </c>
      <c r="F33" s="10">
        <v>42571</v>
      </c>
      <c r="G33" s="10">
        <v>43642</v>
      </c>
      <c r="H33" s="10">
        <v>43827</v>
      </c>
      <c r="I33" s="10">
        <v>41454</v>
      </c>
      <c r="J33" s="10">
        <v>6867</v>
      </c>
      <c r="K33" s="10">
        <v>3630</v>
      </c>
      <c r="L33" s="10">
        <v>-1802</v>
      </c>
      <c r="M33" s="10">
        <v>2813</v>
      </c>
      <c r="N33" s="10">
        <v>-8330</v>
      </c>
      <c r="O33" s="10">
        <v>2589</v>
      </c>
      <c r="P33" s="10">
        <v>1833</v>
      </c>
      <c r="Q33" s="10">
        <v>5121</v>
      </c>
      <c r="R33" s="6" t="s">
        <v>209</v>
      </c>
    </row>
    <row r="34" spans="1:18" ht="13.5">
      <c r="A34" s="6" t="s">
        <v>210</v>
      </c>
      <c r="B34" s="10">
        <v>4963175</v>
      </c>
      <c r="C34" s="10">
        <v>5025579</v>
      </c>
      <c r="D34" s="10">
        <v>5246485</v>
      </c>
      <c r="E34" s="10">
        <v>5729130</v>
      </c>
      <c r="F34" s="10">
        <v>6250585</v>
      </c>
      <c r="G34" s="10">
        <v>6515971</v>
      </c>
      <c r="H34" s="10">
        <v>6592851</v>
      </c>
      <c r="I34" s="10">
        <v>6835539</v>
      </c>
      <c r="J34" s="10">
        <v>165184</v>
      </c>
      <c r="K34" s="10">
        <v>165608</v>
      </c>
      <c r="L34" s="10">
        <v>178572</v>
      </c>
      <c r="M34" s="10">
        <v>57290</v>
      </c>
      <c r="N34" s="10">
        <v>-180315</v>
      </c>
      <c r="O34" s="10">
        <v>-198274</v>
      </c>
      <c r="P34" s="10">
        <v>-77634</v>
      </c>
      <c r="Q34" s="10">
        <v>20372</v>
      </c>
      <c r="R34" s="6" t="s">
        <v>211</v>
      </c>
    </row>
    <row r="36" spans="2:17" ht="13.5">
      <c r="B36" s="3">
        <f aca="true" t="shared" si="0" ref="B36:I36">SUM(B7:B33)</f>
        <v>4963175</v>
      </c>
      <c r="C36" s="3">
        <f t="shared" si="0"/>
        <v>5025579</v>
      </c>
      <c r="D36" s="3">
        <f t="shared" si="0"/>
        <v>5246485</v>
      </c>
      <c r="E36" s="3">
        <f t="shared" si="0"/>
        <v>5729130</v>
      </c>
      <c r="F36" s="3">
        <f t="shared" si="0"/>
        <v>6250585</v>
      </c>
      <c r="G36" s="3">
        <f t="shared" si="0"/>
        <v>6515971</v>
      </c>
      <c r="H36" s="3">
        <f t="shared" si="0"/>
        <v>6592851</v>
      </c>
      <c r="I36" s="3">
        <f t="shared" si="0"/>
        <v>6835539</v>
      </c>
      <c r="J36" s="3">
        <f>SUM(J7:J33)</f>
        <v>165184</v>
      </c>
      <c r="K36" s="3">
        <f aca="true" t="shared" si="1" ref="K36:Q36">SUM(K7:K33)</f>
        <v>165608</v>
      </c>
      <c r="L36" s="3">
        <f t="shared" si="1"/>
        <v>178572</v>
      </c>
      <c r="M36" s="3">
        <f t="shared" si="1"/>
        <v>57290</v>
      </c>
      <c r="N36" s="3">
        <f t="shared" si="1"/>
        <v>-180315</v>
      </c>
      <c r="O36" s="3">
        <f t="shared" si="1"/>
        <v>-198274</v>
      </c>
      <c r="P36" s="3">
        <f t="shared" si="1"/>
        <v>-77634</v>
      </c>
      <c r="Q36" s="3">
        <f t="shared" si="1"/>
        <v>20372</v>
      </c>
    </row>
    <row r="37" spans="2:17" ht="13.5">
      <c r="B37" s="3">
        <f aca="true" t="shared" si="2" ref="B37:I37">B34-B36</f>
        <v>0</v>
      </c>
      <c r="C37" s="3">
        <f t="shared" si="2"/>
        <v>0</v>
      </c>
      <c r="D37" s="3">
        <f t="shared" si="2"/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>J34-J36</f>
        <v>0</v>
      </c>
      <c r="K37" s="3">
        <f aca="true" t="shared" si="3" ref="K37:Q37">K34-K36</f>
        <v>0</v>
      </c>
      <c r="L37" s="3">
        <f t="shared" si="3"/>
        <v>0</v>
      </c>
      <c r="M37" s="3">
        <f t="shared" si="3"/>
        <v>0</v>
      </c>
      <c r="N37" s="3">
        <f t="shared" si="3"/>
        <v>0</v>
      </c>
      <c r="O37" s="3">
        <f t="shared" si="3"/>
        <v>0</v>
      </c>
      <c r="P37" s="3">
        <f t="shared" si="3"/>
        <v>0</v>
      </c>
      <c r="Q37" s="3">
        <f t="shared" si="3"/>
        <v>0</v>
      </c>
    </row>
  </sheetData>
  <sheetProtection/>
  <mergeCells count="7">
    <mergeCell ref="A1:I2"/>
    <mergeCell ref="J1:R2"/>
    <mergeCell ref="A3:A5"/>
    <mergeCell ref="B3:I4"/>
    <mergeCell ref="J3:Q3"/>
    <mergeCell ref="R3:R5"/>
    <mergeCell ref="J4:Q4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9">
      <selection activeCell="I45" sqref="I45"/>
    </sheetView>
  </sheetViews>
  <sheetFormatPr defaultColWidth="11.57421875" defaultRowHeight="15"/>
  <cols>
    <col min="1" max="1" width="18.00390625" style="6" bestFit="1" customWidth="1"/>
    <col min="2" max="17" width="11.421875" style="6" customWidth="1"/>
    <col min="18" max="18" width="18.00390625" style="6" bestFit="1" customWidth="1"/>
    <col min="19" max="16384" width="11.421875" style="6" customWidth="1"/>
  </cols>
  <sheetData>
    <row r="1" spans="1:18" s="14" customFormat="1" ht="16.5" customHeight="1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 t="s">
        <v>269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 t="s">
        <v>51</v>
      </c>
      <c r="K2" s="29"/>
      <c r="L2" s="29"/>
      <c r="M2" s="29"/>
      <c r="N2" s="29"/>
      <c r="O2" s="29"/>
      <c r="P2" s="29"/>
      <c r="Q2" s="29"/>
      <c r="R2" s="29"/>
    </row>
    <row r="3" spans="1:18" s="14" customFormat="1" ht="16.5" customHeight="1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 t="s">
        <v>87</v>
      </c>
      <c r="K3" s="28"/>
      <c r="L3" s="28"/>
      <c r="M3" s="28"/>
      <c r="N3" s="28"/>
      <c r="O3" s="28"/>
      <c r="P3" s="28"/>
      <c r="Q3" s="28"/>
      <c r="R3" s="28"/>
    </row>
    <row r="4" spans="1:18" s="15" customFormat="1" ht="16.5" customHeight="1">
      <c r="A4" s="32" t="s">
        <v>181</v>
      </c>
      <c r="B4" s="27" t="s">
        <v>53</v>
      </c>
      <c r="C4" s="27" t="s">
        <v>54</v>
      </c>
      <c r="D4" s="27" t="s">
        <v>55</v>
      </c>
      <c r="E4" s="26" t="s">
        <v>212</v>
      </c>
      <c r="F4" s="30" t="s">
        <v>213</v>
      </c>
      <c r="G4" s="26" t="s">
        <v>214</v>
      </c>
      <c r="H4" s="26" t="s">
        <v>60</v>
      </c>
      <c r="I4" s="26" t="s">
        <v>61</v>
      </c>
      <c r="J4" s="26" t="s">
        <v>91</v>
      </c>
      <c r="K4" s="27" t="s">
        <v>92</v>
      </c>
      <c r="L4" s="28" t="s">
        <v>215</v>
      </c>
      <c r="M4" s="28"/>
      <c r="N4" s="26" t="s">
        <v>216</v>
      </c>
      <c r="O4" s="26" t="s">
        <v>217</v>
      </c>
      <c r="P4" s="26"/>
      <c r="Q4" s="26" t="s">
        <v>100</v>
      </c>
      <c r="R4" s="32" t="s">
        <v>184</v>
      </c>
    </row>
    <row r="5" spans="1:18" s="16" customFormat="1" ht="16.5" customHeight="1">
      <c r="A5" s="32"/>
      <c r="B5" s="28"/>
      <c r="C5" s="28"/>
      <c r="D5" s="28"/>
      <c r="E5" s="31"/>
      <c r="F5" s="31"/>
      <c r="G5" s="28"/>
      <c r="H5" s="26"/>
      <c r="I5" s="26"/>
      <c r="J5" s="26"/>
      <c r="K5" s="32"/>
      <c r="L5" s="31"/>
      <c r="M5" s="31"/>
      <c r="N5" s="28"/>
      <c r="O5" s="26"/>
      <c r="P5" s="26"/>
      <c r="Q5" s="28"/>
      <c r="R5" s="32"/>
    </row>
    <row r="6" spans="1:18" s="16" customFormat="1" ht="16.5" customHeight="1">
      <c r="A6" s="32"/>
      <c r="B6" s="28"/>
      <c r="C6" s="28"/>
      <c r="D6" s="28"/>
      <c r="E6" s="31"/>
      <c r="F6" s="31"/>
      <c r="G6" s="28"/>
      <c r="H6" s="26"/>
      <c r="I6" s="26"/>
      <c r="J6" s="26"/>
      <c r="K6" s="32"/>
      <c r="L6" s="26" t="s">
        <v>218</v>
      </c>
      <c r="M6" s="26"/>
      <c r="N6" s="28"/>
      <c r="O6" s="34" t="s">
        <v>219</v>
      </c>
      <c r="P6" s="34"/>
      <c r="Q6" s="28"/>
      <c r="R6" s="32"/>
    </row>
    <row r="7" spans="1:18" s="16" customFormat="1" ht="16.5" customHeight="1">
      <c r="A7" s="32"/>
      <c r="B7" s="27" t="s">
        <v>74</v>
      </c>
      <c r="C7" s="27" t="s">
        <v>75</v>
      </c>
      <c r="D7" s="27" t="s">
        <v>76</v>
      </c>
      <c r="E7" s="26" t="s">
        <v>220</v>
      </c>
      <c r="F7" s="27" t="s">
        <v>221</v>
      </c>
      <c r="G7" s="26" t="s">
        <v>222</v>
      </c>
      <c r="H7" s="26" t="s">
        <v>79</v>
      </c>
      <c r="I7" s="26" t="s">
        <v>65</v>
      </c>
      <c r="J7" s="26" t="s">
        <v>223</v>
      </c>
      <c r="K7" s="33" t="s">
        <v>261</v>
      </c>
      <c r="L7" s="32"/>
      <c r="M7" s="32"/>
      <c r="N7" s="26" t="s">
        <v>224</v>
      </c>
      <c r="O7" s="34"/>
      <c r="P7" s="34"/>
      <c r="Q7" s="26" t="s">
        <v>114</v>
      </c>
      <c r="R7" s="32"/>
    </row>
    <row r="8" spans="1:18" s="16" customFormat="1" ht="16.5" customHeight="1">
      <c r="A8" s="32"/>
      <c r="B8" s="28"/>
      <c r="C8" s="28"/>
      <c r="D8" s="28"/>
      <c r="E8" s="32"/>
      <c r="F8" s="32"/>
      <c r="G8" s="26"/>
      <c r="H8" s="26"/>
      <c r="I8" s="26"/>
      <c r="J8" s="26"/>
      <c r="K8" s="34"/>
      <c r="L8" s="19" t="s">
        <v>107</v>
      </c>
      <c r="M8" s="26" t="s">
        <v>20</v>
      </c>
      <c r="N8" s="26"/>
      <c r="O8" s="20" t="s">
        <v>225</v>
      </c>
      <c r="P8" s="26" t="s">
        <v>20</v>
      </c>
      <c r="Q8" s="26"/>
      <c r="R8" s="32"/>
    </row>
    <row r="9" spans="1:18" s="16" customFormat="1" ht="16.5" customHeight="1">
      <c r="A9" s="32"/>
      <c r="B9" s="28"/>
      <c r="C9" s="28"/>
      <c r="D9" s="28"/>
      <c r="E9" s="32"/>
      <c r="F9" s="32"/>
      <c r="G9" s="26"/>
      <c r="H9" s="26"/>
      <c r="I9" s="26"/>
      <c r="J9" s="26"/>
      <c r="K9" s="34"/>
      <c r="L9" s="19" t="s">
        <v>118</v>
      </c>
      <c r="M9" s="26"/>
      <c r="N9" s="26"/>
      <c r="O9" s="20" t="s">
        <v>120</v>
      </c>
      <c r="P9" s="26"/>
      <c r="Q9" s="26"/>
      <c r="R9" s="32"/>
    </row>
    <row r="10" spans="1:18" ht="13.5">
      <c r="A10" s="6" t="s">
        <v>186</v>
      </c>
      <c r="R10" s="6" t="s">
        <v>187</v>
      </c>
    </row>
    <row r="11" spans="1:18" ht="13.5">
      <c r="A11" s="6" t="s">
        <v>44</v>
      </c>
      <c r="B11" s="10">
        <v>208260</v>
      </c>
      <c r="C11" s="10">
        <v>55936</v>
      </c>
      <c r="D11" s="10">
        <v>169415</v>
      </c>
      <c r="E11" s="10">
        <v>23976</v>
      </c>
      <c r="F11" s="10">
        <v>306187</v>
      </c>
      <c r="G11" s="10">
        <v>206447</v>
      </c>
      <c r="H11" s="10">
        <v>249357</v>
      </c>
      <c r="I11" s="10">
        <v>163481</v>
      </c>
      <c r="J11" s="10">
        <v>453222</v>
      </c>
      <c r="K11" s="10">
        <v>4854</v>
      </c>
      <c r="L11" s="10">
        <v>109953</v>
      </c>
      <c r="M11" s="10">
        <v>206629</v>
      </c>
      <c r="N11" s="10">
        <v>8319</v>
      </c>
      <c r="O11" s="10">
        <v>166590</v>
      </c>
      <c r="P11" s="10">
        <v>194129</v>
      </c>
      <c r="Q11" s="10">
        <v>2250212</v>
      </c>
      <c r="R11" s="6" t="s">
        <v>21</v>
      </c>
    </row>
    <row r="12" spans="1:18" ht="13.5">
      <c r="A12" s="6" t="s">
        <v>18</v>
      </c>
      <c r="B12" s="10">
        <v>64689</v>
      </c>
      <c r="C12" s="10">
        <v>2192</v>
      </c>
      <c r="D12" s="10">
        <v>39827</v>
      </c>
      <c r="E12" s="10">
        <v>11335</v>
      </c>
      <c r="F12" s="10">
        <v>37471</v>
      </c>
      <c r="G12" s="10">
        <v>166048</v>
      </c>
      <c r="H12" s="10">
        <v>573</v>
      </c>
      <c r="I12" s="10">
        <v>44424</v>
      </c>
      <c r="J12" s="10">
        <v>66783</v>
      </c>
      <c r="K12" s="10">
        <v>1225</v>
      </c>
      <c r="L12" s="10">
        <v>43756</v>
      </c>
      <c r="M12" s="10">
        <v>43810</v>
      </c>
      <c r="N12" s="10">
        <v>1673</v>
      </c>
      <c r="O12" s="10">
        <v>45631</v>
      </c>
      <c r="P12" s="10">
        <v>72821</v>
      </c>
      <c r="Q12" s="10">
        <v>552871</v>
      </c>
      <c r="R12" s="6" t="s">
        <v>43</v>
      </c>
    </row>
    <row r="13" spans="1:18" ht="13.5">
      <c r="A13" s="6" t="s">
        <v>0</v>
      </c>
      <c r="B13" s="10">
        <v>61844</v>
      </c>
      <c r="C13" s="10">
        <v>14417</v>
      </c>
      <c r="D13" s="10">
        <v>57729</v>
      </c>
      <c r="E13" s="10">
        <v>5541</v>
      </c>
      <c r="F13" s="10">
        <v>181587</v>
      </c>
      <c r="G13" s="10">
        <v>56833</v>
      </c>
      <c r="H13" s="10">
        <v>39181</v>
      </c>
      <c r="I13" s="10">
        <v>67137</v>
      </c>
      <c r="J13" s="10">
        <v>123551</v>
      </c>
      <c r="K13" s="10">
        <v>4641</v>
      </c>
      <c r="L13" s="10">
        <v>36461</v>
      </c>
      <c r="M13" s="10">
        <v>55966</v>
      </c>
      <c r="N13" s="10">
        <v>4000</v>
      </c>
      <c r="O13" s="10">
        <v>59831</v>
      </c>
      <c r="P13" s="10">
        <v>91966</v>
      </c>
      <c r="Q13" s="10">
        <v>764393</v>
      </c>
      <c r="R13" s="6" t="s">
        <v>22</v>
      </c>
    </row>
    <row r="14" spans="1:18" ht="13.5">
      <c r="A14" s="6" t="s">
        <v>188</v>
      </c>
      <c r="B14" s="10">
        <v>40003</v>
      </c>
      <c r="C14" s="10">
        <v>7572</v>
      </c>
      <c r="D14" s="10">
        <v>42584</v>
      </c>
      <c r="E14" s="10">
        <v>4564</v>
      </c>
      <c r="F14" s="10">
        <v>100725</v>
      </c>
      <c r="G14" s="10">
        <v>56181</v>
      </c>
      <c r="H14" s="10">
        <v>18871</v>
      </c>
      <c r="I14" s="10">
        <v>33941</v>
      </c>
      <c r="J14" s="10">
        <v>39763</v>
      </c>
      <c r="K14" s="10">
        <v>2581</v>
      </c>
      <c r="L14" s="10">
        <v>42542</v>
      </c>
      <c r="M14" s="10">
        <v>53450</v>
      </c>
      <c r="N14" s="10">
        <v>8908</v>
      </c>
      <c r="O14" s="10">
        <v>38365</v>
      </c>
      <c r="P14" s="10">
        <v>52243</v>
      </c>
      <c r="Q14" s="10">
        <v>461386</v>
      </c>
      <c r="R14" s="6" t="s">
        <v>188</v>
      </c>
    </row>
    <row r="15" spans="1:18" ht="13.5">
      <c r="A15" s="6" t="s">
        <v>189</v>
      </c>
      <c r="B15" s="10">
        <v>26193</v>
      </c>
      <c r="C15" s="10">
        <v>8395</v>
      </c>
      <c r="D15" s="10">
        <v>22051</v>
      </c>
      <c r="E15" s="10">
        <v>7759</v>
      </c>
      <c r="F15" s="10">
        <v>90277</v>
      </c>
      <c r="G15" s="10">
        <v>28621</v>
      </c>
      <c r="H15" s="10">
        <v>28608</v>
      </c>
      <c r="I15" s="10">
        <v>19609</v>
      </c>
      <c r="J15" s="10">
        <v>50608</v>
      </c>
      <c r="K15" s="10">
        <v>1398</v>
      </c>
      <c r="L15" s="10">
        <v>35107</v>
      </c>
      <c r="M15" s="10">
        <v>41691</v>
      </c>
      <c r="N15" s="10">
        <v>5149</v>
      </c>
      <c r="O15" s="10">
        <v>18470</v>
      </c>
      <c r="P15" s="10">
        <v>23222</v>
      </c>
      <c r="Q15" s="10">
        <v>353581</v>
      </c>
      <c r="R15" s="6" t="s">
        <v>190</v>
      </c>
    </row>
    <row r="16" spans="1:18" ht="13.5">
      <c r="A16" s="6" t="s">
        <v>46</v>
      </c>
      <c r="B16" s="10">
        <v>24006</v>
      </c>
      <c r="C16" s="10">
        <v>9147</v>
      </c>
      <c r="D16" s="10">
        <v>15180</v>
      </c>
      <c r="E16" s="10">
        <v>4454</v>
      </c>
      <c r="F16" s="10">
        <v>80869</v>
      </c>
      <c r="G16" s="10">
        <v>33565</v>
      </c>
      <c r="H16" s="10">
        <v>15066</v>
      </c>
      <c r="I16" s="10">
        <v>22730</v>
      </c>
      <c r="J16" s="10">
        <v>32368</v>
      </c>
      <c r="K16" s="10">
        <v>540</v>
      </c>
      <c r="L16" s="10">
        <v>27807</v>
      </c>
      <c r="M16" s="10">
        <v>45003</v>
      </c>
      <c r="N16" s="10">
        <v>4054</v>
      </c>
      <c r="O16" s="10">
        <v>21150</v>
      </c>
      <c r="P16" s="10">
        <v>24086</v>
      </c>
      <c r="Q16" s="10">
        <v>311068</v>
      </c>
      <c r="R16" s="6" t="s">
        <v>30</v>
      </c>
    </row>
    <row r="17" spans="1:18" ht="13.5">
      <c r="A17" s="6" t="s">
        <v>1</v>
      </c>
      <c r="B17" s="10">
        <v>23405</v>
      </c>
      <c r="C17" s="10">
        <v>8245</v>
      </c>
      <c r="D17" s="10">
        <v>14585</v>
      </c>
      <c r="E17" s="10">
        <v>3870</v>
      </c>
      <c r="F17" s="10">
        <v>70922</v>
      </c>
      <c r="G17" s="10">
        <v>23579</v>
      </c>
      <c r="H17" s="10">
        <v>13126</v>
      </c>
      <c r="I17" s="10">
        <v>13331</v>
      </c>
      <c r="J17" s="10">
        <v>36891</v>
      </c>
      <c r="K17" s="10">
        <v>1483</v>
      </c>
      <c r="L17" s="10">
        <v>15965</v>
      </c>
      <c r="M17" s="10">
        <v>31524</v>
      </c>
      <c r="N17" s="10">
        <v>1683</v>
      </c>
      <c r="O17" s="10">
        <v>10159</v>
      </c>
      <c r="P17" s="8">
        <v>14796</v>
      </c>
      <c r="Q17" s="10">
        <v>257440</v>
      </c>
      <c r="R17" s="6" t="s">
        <v>23</v>
      </c>
    </row>
    <row r="18" spans="1:18" ht="13.5">
      <c r="A18" s="6" t="s">
        <v>191</v>
      </c>
      <c r="B18" s="10">
        <v>16841</v>
      </c>
      <c r="C18" s="10">
        <v>4328</v>
      </c>
      <c r="D18" s="10">
        <v>10071</v>
      </c>
      <c r="E18" s="10">
        <v>2246</v>
      </c>
      <c r="F18" s="10">
        <v>55389</v>
      </c>
      <c r="G18" s="10">
        <v>14874</v>
      </c>
      <c r="H18" s="10">
        <v>15598</v>
      </c>
      <c r="I18" s="10">
        <v>12072</v>
      </c>
      <c r="J18" s="10">
        <v>44016</v>
      </c>
      <c r="K18" s="10">
        <v>1327</v>
      </c>
      <c r="L18" s="10">
        <v>10394</v>
      </c>
      <c r="M18" s="10">
        <v>16598</v>
      </c>
      <c r="N18" s="10">
        <v>253</v>
      </c>
      <c r="O18" s="10">
        <v>13434</v>
      </c>
      <c r="P18" s="10">
        <v>18412</v>
      </c>
      <c r="Q18" s="10">
        <v>212025</v>
      </c>
      <c r="R18" s="6" t="s">
        <v>192</v>
      </c>
    </row>
    <row r="19" spans="1:18" ht="13.5">
      <c r="A19" s="6" t="s">
        <v>6</v>
      </c>
      <c r="B19" s="10">
        <v>10172</v>
      </c>
      <c r="C19" s="10">
        <v>2470</v>
      </c>
      <c r="D19" s="10">
        <v>2706</v>
      </c>
      <c r="E19" s="10">
        <v>873</v>
      </c>
      <c r="F19" s="10">
        <v>28754</v>
      </c>
      <c r="G19" s="10">
        <v>5828</v>
      </c>
      <c r="H19" s="10">
        <v>6704</v>
      </c>
      <c r="I19" s="10">
        <v>13628</v>
      </c>
      <c r="J19" s="10">
        <v>10106</v>
      </c>
      <c r="K19" s="10">
        <v>259</v>
      </c>
      <c r="L19" s="10">
        <v>8343</v>
      </c>
      <c r="M19" s="10">
        <v>13544</v>
      </c>
      <c r="N19" s="10">
        <v>498</v>
      </c>
      <c r="O19" s="10">
        <v>1105</v>
      </c>
      <c r="P19" s="10">
        <v>5280</v>
      </c>
      <c r="Q19" s="10">
        <v>100822</v>
      </c>
      <c r="R19" s="6" t="s">
        <v>49</v>
      </c>
    </row>
    <row r="20" spans="1:18" ht="13.5">
      <c r="A20" s="6" t="s">
        <v>193</v>
      </c>
      <c r="B20" s="10">
        <v>6605</v>
      </c>
      <c r="C20" s="10">
        <v>954</v>
      </c>
      <c r="D20" s="10">
        <v>5837</v>
      </c>
      <c r="E20" s="10">
        <v>603</v>
      </c>
      <c r="F20" s="10">
        <v>46708</v>
      </c>
      <c r="G20" s="10">
        <v>10523</v>
      </c>
      <c r="H20" s="10">
        <v>40983</v>
      </c>
      <c r="I20" s="10">
        <v>15458</v>
      </c>
      <c r="J20" s="10">
        <v>9303</v>
      </c>
      <c r="K20" s="10">
        <v>713</v>
      </c>
      <c r="L20" s="10">
        <v>7262</v>
      </c>
      <c r="M20" s="10">
        <v>10385</v>
      </c>
      <c r="N20" s="10">
        <v>530</v>
      </c>
      <c r="O20" s="10">
        <v>12026</v>
      </c>
      <c r="P20" s="10">
        <v>14356</v>
      </c>
      <c r="Q20" s="10">
        <v>162958</v>
      </c>
      <c r="R20" s="6" t="s">
        <v>193</v>
      </c>
    </row>
    <row r="21" spans="1:18" ht="13.5">
      <c r="A21" s="6" t="s">
        <v>194</v>
      </c>
      <c r="B21" s="10">
        <v>11372</v>
      </c>
      <c r="C21" s="10">
        <v>1422</v>
      </c>
      <c r="D21" s="10">
        <v>3832</v>
      </c>
      <c r="E21" s="10">
        <v>2320</v>
      </c>
      <c r="F21" s="10">
        <v>34981</v>
      </c>
      <c r="G21" s="10">
        <v>3948</v>
      </c>
      <c r="H21" s="10">
        <v>11273</v>
      </c>
      <c r="I21" s="10">
        <v>7214</v>
      </c>
      <c r="J21" s="10">
        <v>19842</v>
      </c>
      <c r="K21" s="10">
        <v>835</v>
      </c>
      <c r="L21" s="10">
        <v>9530</v>
      </c>
      <c r="M21" s="10">
        <v>10662</v>
      </c>
      <c r="N21" s="10">
        <v>154</v>
      </c>
      <c r="O21" s="10">
        <v>7376</v>
      </c>
      <c r="P21" s="10">
        <v>9029</v>
      </c>
      <c r="Q21" s="10">
        <v>116884</v>
      </c>
      <c r="R21" s="6" t="s">
        <v>195</v>
      </c>
    </row>
    <row r="22" spans="1:18" ht="13.5">
      <c r="A22" s="6" t="s">
        <v>36</v>
      </c>
      <c r="B22" s="10">
        <v>14290</v>
      </c>
      <c r="C22" s="10">
        <v>1366</v>
      </c>
      <c r="D22" s="10">
        <v>7191</v>
      </c>
      <c r="E22" s="10">
        <v>741</v>
      </c>
      <c r="F22" s="10">
        <v>50695</v>
      </c>
      <c r="G22" s="10">
        <v>12105</v>
      </c>
      <c r="H22" s="10">
        <v>52382</v>
      </c>
      <c r="I22" s="10">
        <v>10982</v>
      </c>
      <c r="J22" s="10">
        <v>9032</v>
      </c>
      <c r="K22" s="10">
        <v>377</v>
      </c>
      <c r="L22" s="10">
        <v>6410</v>
      </c>
      <c r="M22" s="10">
        <v>10146</v>
      </c>
      <c r="N22" s="10">
        <v>1251</v>
      </c>
      <c r="O22" s="10">
        <v>13102</v>
      </c>
      <c r="P22" s="10">
        <v>14928</v>
      </c>
      <c r="Q22" s="10">
        <v>185486</v>
      </c>
      <c r="R22" s="6" t="s">
        <v>33</v>
      </c>
    </row>
    <row r="23" spans="1:18" ht="13.5">
      <c r="A23" s="6" t="s">
        <v>10</v>
      </c>
      <c r="B23" s="10">
        <v>9021</v>
      </c>
      <c r="C23" s="10">
        <v>2575</v>
      </c>
      <c r="D23" s="10">
        <v>5639</v>
      </c>
      <c r="E23" s="10">
        <v>3138</v>
      </c>
      <c r="F23" s="10">
        <v>23321</v>
      </c>
      <c r="G23" s="10">
        <v>9868</v>
      </c>
      <c r="H23" s="10">
        <v>1125</v>
      </c>
      <c r="I23" s="10">
        <v>11439</v>
      </c>
      <c r="J23" s="10">
        <v>17419</v>
      </c>
      <c r="K23" s="10">
        <v>690</v>
      </c>
      <c r="L23" s="10">
        <v>8923</v>
      </c>
      <c r="M23" s="10">
        <v>12670</v>
      </c>
      <c r="N23" s="10">
        <v>2514</v>
      </c>
      <c r="O23" s="10">
        <v>3340</v>
      </c>
      <c r="P23" s="10">
        <v>5493</v>
      </c>
      <c r="Q23" s="10">
        <v>104912</v>
      </c>
      <c r="R23" s="6" t="s">
        <v>29</v>
      </c>
    </row>
    <row r="24" spans="1:18" ht="13.5">
      <c r="A24" s="6" t="s">
        <v>196</v>
      </c>
      <c r="B24" s="10">
        <v>9620</v>
      </c>
      <c r="C24" s="10">
        <v>2445</v>
      </c>
      <c r="D24" s="10">
        <v>1302</v>
      </c>
      <c r="E24" s="10">
        <v>3839</v>
      </c>
      <c r="F24" s="10">
        <v>34776</v>
      </c>
      <c r="G24" s="10">
        <v>3137</v>
      </c>
      <c r="H24" s="10">
        <v>5807</v>
      </c>
      <c r="I24" s="10">
        <v>7549</v>
      </c>
      <c r="J24" s="10">
        <v>15724</v>
      </c>
      <c r="K24" s="10">
        <v>431</v>
      </c>
      <c r="L24" s="10">
        <v>8066</v>
      </c>
      <c r="M24" s="10">
        <v>9306</v>
      </c>
      <c r="N24" s="10">
        <v>93</v>
      </c>
      <c r="O24" s="10">
        <v>3214</v>
      </c>
      <c r="P24" s="10">
        <v>5406</v>
      </c>
      <c r="Q24" s="10">
        <v>99435</v>
      </c>
      <c r="R24" s="6" t="s">
        <v>196</v>
      </c>
    </row>
    <row r="25" spans="1:18" ht="13.5">
      <c r="A25" s="6" t="s">
        <v>197</v>
      </c>
      <c r="B25" s="10">
        <v>12862</v>
      </c>
      <c r="C25" s="10">
        <v>1846</v>
      </c>
      <c r="D25" s="10">
        <v>4854</v>
      </c>
      <c r="E25" s="10">
        <v>1318</v>
      </c>
      <c r="F25" s="10">
        <v>34655</v>
      </c>
      <c r="G25" s="10">
        <v>9137</v>
      </c>
      <c r="H25" s="10">
        <v>2535</v>
      </c>
      <c r="I25" s="10">
        <v>7562</v>
      </c>
      <c r="J25" s="10">
        <v>11661</v>
      </c>
      <c r="K25" s="10">
        <v>296</v>
      </c>
      <c r="L25" s="10">
        <v>8721</v>
      </c>
      <c r="M25" s="10">
        <v>10945</v>
      </c>
      <c r="N25" s="10">
        <v>3050</v>
      </c>
      <c r="O25" s="10">
        <v>7202</v>
      </c>
      <c r="P25" s="10">
        <v>8979</v>
      </c>
      <c r="Q25" s="10">
        <v>109700</v>
      </c>
      <c r="R25" s="6" t="s">
        <v>198</v>
      </c>
    </row>
    <row r="26" spans="1:18" ht="13.5">
      <c r="A26" s="6" t="s">
        <v>199</v>
      </c>
      <c r="B26" s="10">
        <v>6207</v>
      </c>
      <c r="C26" s="10">
        <v>21</v>
      </c>
      <c r="D26" s="10">
        <v>1052</v>
      </c>
      <c r="E26" s="10">
        <v>680</v>
      </c>
      <c r="F26" s="10">
        <v>3716</v>
      </c>
      <c r="G26" s="10">
        <v>5088</v>
      </c>
      <c r="H26" s="10" t="s">
        <v>31</v>
      </c>
      <c r="I26" s="10">
        <v>2645</v>
      </c>
      <c r="J26" s="10">
        <v>1556</v>
      </c>
      <c r="K26" s="10">
        <v>125</v>
      </c>
      <c r="L26" s="10">
        <v>7532</v>
      </c>
      <c r="M26" s="10">
        <v>9088</v>
      </c>
      <c r="N26" s="10" t="s">
        <v>31</v>
      </c>
      <c r="O26" s="10">
        <v>4936</v>
      </c>
      <c r="P26" s="10">
        <v>6031</v>
      </c>
      <c r="Q26" s="10">
        <v>36209</v>
      </c>
      <c r="R26" s="6" t="s">
        <v>199</v>
      </c>
    </row>
    <row r="27" spans="1:18" ht="13.5">
      <c r="A27" s="6" t="s">
        <v>226</v>
      </c>
      <c r="B27" s="10">
        <v>16794</v>
      </c>
      <c r="C27" s="10">
        <v>941</v>
      </c>
      <c r="D27" s="10">
        <v>6467</v>
      </c>
      <c r="E27" s="10">
        <v>384</v>
      </c>
      <c r="F27" s="10">
        <v>19184</v>
      </c>
      <c r="G27" s="10">
        <v>14774</v>
      </c>
      <c r="H27" s="10">
        <v>5630</v>
      </c>
      <c r="I27" s="10">
        <v>17470</v>
      </c>
      <c r="J27" s="10">
        <v>17946</v>
      </c>
      <c r="K27" s="10">
        <v>185</v>
      </c>
      <c r="L27" s="10">
        <v>11008</v>
      </c>
      <c r="M27" s="10">
        <v>24942</v>
      </c>
      <c r="N27" s="10">
        <v>527</v>
      </c>
      <c r="O27" s="10">
        <v>18773</v>
      </c>
      <c r="P27" s="10">
        <v>25973</v>
      </c>
      <c r="Q27" s="10">
        <v>151217</v>
      </c>
      <c r="R27" s="6" t="s">
        <v>226</v>
      </c>
    </row>
    <row r="28" spans="1:18" ht="13.5">
      <c r="A28" s="6" t="s">
        <v>200</v>
      </c>
      <c r="B28" s="10">
        <v>4784</v>
      </c>
      <c r="C28" s="10">
        <v>2055</v>
      </c>
      <c r="D28" s="10">
        <v>1575</v>
      </c>
      <c r="E28" s="10">
        <v>1193</v>
      </c>
      <c r="F28" s="10">
        <v>25264</v>
      </c>
      <c r="G28" s="10">
        <v>2752</v>
      </c>
      <c r="H28" s="10">
        <v>9092</v>
      </c>
      <c r="I28" s="10">
        <v>8175</v>
      </c>
      <c r="J28" s="10">
        <v>7292</v>
      </c>
      <c r="K28" s="10">
        <v>174</v>
      </c>
      <c r="L28" s="10">
        <v>4416</v>
      </c>
      <c r="M28" s="10">
        <v>7476</v>
      </c>
      <c r="N28" s="10">
        <v>583</v>
      </c>
      <c r="O28" s="10">
        <v>6633</v>
      </c>
      <c r="P28" s="10">
        <v>7267</v>
      </c>
      <c r="Q28" s="10">
        <v>77682</v>
      </c>
      <c r="R28" s="6" t="s">
        <v>200</v>
      </c>
    </row>
    <row r="29" spans="1:18" ht="13.5">
      <c r="A29" s="6" t="s">
        <v>201</v>
      </c>
      <c r="B29" s="10">
        <v>4012</v>
      </c>
      <c r="C29" s="10">
        <v>7</v>
      </c>
      <c r="D29" s="10">
        <v>909</v>
      </c>
      <c r="E29" s="10">
        <v>862</v>
      </c>
      <c r="F29" s="10">
        <v>3529</v>
      </c>
      <c r="G29" s="10">
        <v>9120</v>
      </c>
      <c r="H29" s="10" t="s">
        <v>31</v>
      </c>
      <c r="I29" s="10">
        <v>1519</v>
      </c>
      <c r="J29" s="10">
        <v>7371</v>
      </c>
      <c r="K29" s="10">
        <v>345</v>
      </c>
      <c r="L29" s="10">
        <v>4808</v>
      </c>
      <c r="M29" s="10">
        <v>4912</v>
      </c>
      <c r="N29" s="10" t="s">
        <v>31</v>
      </c>
      <c r="O29" s="10">
        <v>4204</v>
      </c>
      <c r="P29" s="10">
        <v>9806</v>
      </c>
      <c r="Q29" s="10">
        <v>42392</v>
      </c>
      <c r="R29" s="6" t="s">
        <v>201</v>
      </c>
    </row>
    <row r="30" spans="1:18" ht="13.5">
      <c r="A30" s="6" t="s">
        <v>202</v>
      </c>
      <c r="B30" s="10">
        <v>6679</v>
      </c>
      <c r="C30" s="10">
        <v>1691</v>
      </c>
      <c r="D30" s="10">
        <v>3011</v>
      </c>
      <c r="E30" s="10">
        <v>511</v>
      </c>
      <c r="F30" s="10">
        <v>14076</v>
      </c>
      <c r="G30" s="10">
        <v>14502</v>
      </c>
      <c r="H30" s="10">
        <v>1644</v>
      </c>
      <c r="I30" s="10">
        <v>8590</v>
      </c>
      <c r="J30" s="10">
        <v>5131</v>
      </c>
      <c r="K30" s="10">
        <v>281</v>
      </c>
      <c r="L30" s="10">
        <v>7994</v>
      </c>
      <c r="M30" s="10">
        <v>9548</v>
      </c>
      <c r="N30" s="10">
        <v>1808</v>
      </c>
      <c r="O30" s="10">
        <v>4161</v>
      </c>
      <c r="P30" s="10">
        <v>4783</v>
      </c>
      <c r="Q30" s="10">
        <v>72255</v>
      </c>
      <c r="R30" s="6" t="s">
        <v>203</v>
      </c>
    </row>
    <row r="31" spans="1:18" ht="13.5">
      <c r="A31" s="6" t="s">
        <v>204</v>
      </c>
      <c r="B31" s="10">
        <v>6789</v>
      </c>
      <c r="C31" s="10">
        <v>287</v>
      </c>
      <c r="D31" s="10">
        <v>665</v>
      </c>
      <c r="E31" s="10">
        <v>665</v>
      </c>
      <c r="F31" s="10">
        <v>20154</v>
      </c>
      <c r="G31" s="10">
        <v>1526</v>
      </c>
      <c r="H31" s="10">
        <v>455</v>
      </c>
      <c r="I31" s="10">
        <v>4777</v>
      </c>
      <c r="J31" s="10">
        <v>11773</v>
      </c>
      <c r="K31" s="10">
        <v>142</v>
      </c>
      <c r="L31" s="10">
        <v>3127</v>
      </c>
      <c r="M31" s="10">
        <v>4315</v>
      </c>
      <c r="N31" s="10">
        <v>78</v>
      </c>
      <c r="O31" s="10">
        <v>5875</v>
      </c>
      <c r="P31" s="10">
        <v>7170</v>
      </c>
      <c r="Q31" s="10">
        <v>58796</v>
      </c>
      <c r="R31" s="6" t="s">
        <v>204</v>
      </c>
    </row>
    <row r="32" spans="1:18" ht="13.5">
      <c r="A32" s="6" t="s">
        <v>205</v>
      </c>
      <c r="B32" s="10">
        <v>3858</v>
      </c>
      <c r="C32" s="10">
        <v>2109</v>
      </c>
      <c r="D32" s="10">
        <v>1518</v>
      </c>
      <c r="E32" s="10">
        <v>1557</v>
      </c>
      <c r="F32" s="10">
        <v>16399</v>
      </c>
      <c r="G32" s="10">
        <v>3359</v>
      </c>
      <c r="H32" s="10">
        <v>4053</v>
      </c>
      <c r="I32" s="10">
        <v>10737</v>
      </c>
      <c r="J32" s="10">
        <v>13159</v>
      </c>
      <c r="K32" s="10">
        <v>147</v>
      </c>
      <c r="L32" s="10">
        <v>3723</v>
      </c>
      <c r="M32" s="10">
        <v>4150</v>
      </c>
      <c r="N32" s="10">
        <v>90</v>
      </c>
      <c r="O32" s="10">
        <v>2586</v>
      </c>
      <c r="P32" s="10">
        <v>3060</v>
      </c>
      <c r="Q32" s="10">
        <v>64196</v>
      </c>
      <c r="R32" s="6" t="s">
        <v>205</v>
      </c>
    </row>
    <row r="33" spans="1:18" ht="13.5">
      <c r="A33" s="6" t="s">
        <v>5</v>
      </c>
      <c r="B33" s="10">
        <v>9037</v>
      </c>
      <c r="C33" s="10">
        <v>1661</v>
      </c>
      <c r="D33" s="10">
        <v>6256</v>
      </c>
      <c r="E33" s="10">
        <v>1941</v>
      </c>
      <c r="F33" s="10">
        <v>22400</v>
      </c>
      <c r="G33" s="10">
        <v>11205</v>
      </c>
      <c r="H33" s="10">
        <v>2050</v>
      </c>
      <c r="I33" s="10">
        <v>2671</v>
      </c>
      <c r="J33" s="10">
        <v>6902</v>
      </c>
      <c r="K33" s="10">
        <v>505</v>
      </c>
      <c r="L33" s="10">
        <v>5095</v>
      </c>
      <c r="M33" s="10">
        <v>6989</v>
      </c>
      <c r="N33" s="10">
        <v>653</v>
      </c>
      <c r="O33" s="10">
        <v>2881</v>
      </c>
      <c r="P33" s="10">
        <v>6781</v>
      </c>
      <c r="Q33" s="10">
        <v>79051</v>
      </c>
      <c r="R33" s="6" t="s">
        <v>37</v>
      </c>
    </row>
    <row r="34" spans="1:18" ht="13.5">
      <c r="A34" s="6" t="s">
        <v>206</v>
      </c>
      <c r="B34" s="10">
        <v>6753</v>
      </c>
      <c r="C34" s="10">
        <v>444</v>
      </c>
      <c r="D34" s="10">
        <v>370</v>
      </c>
      <c r="E34" s="10">
        <v>693</v>
      </c>
      <c r="F34" s="10">
        <v>21633</v>
      </c>
      <c r="G34" s="10">
        <v>1418</v>
      </c>
      <c r="H34" s="10">
        <v>459</v>
      </c>
      <c r="I34" s="10">
        <v>4401</v>
      </c>
      <c r="J34" s="10">
        <v>10071</v>
      </c>
      <c r="K34" s="10">
        <v>137</v>
      </c>
      <c r="L34" s="10">
        <v>3086</v>
      </c>
      <c r="M34" s="10">
        <v>4035</v>
      </c>
      <c r="N34" s="10">
        <v>690</v>
      </c>
      <c r="O34" s="10">
        <v>4265</v>
      </c>
      <c r="P34" s="10">
        <v>10470</v>
      </c>
      <c r="Q34" s="10">
        <v>61574</v>
      </c>
      <c r="R34" s="6" t="s">
        <v>206</v>
      </c>
    </row>
    <row r="35" spans="1:18" ht="13.5">
      <c r="A35" s="6" t="s">
        <v>207</v>
      </c>
      <c r="B35" s="10">
        <v>4715</v>
      </c>
      <c r="C35" s="10">
        <v>356</v>
      </c>
      <c r="D35" s="10">
        <v>3985</v>
      </c>
      <c r="E35" s="10">
        <v>800</v>
      </c>
      <c r="F35" s="10">
        <v>16825</v>
      </c>
      <c r="G35" s="10">
        <v>3746</v>
      </c>
      <c r="H35" s="10">
        <v>1414</v>
      </c>
      <c r="I35" s="10">
        <v>3918</v>
      </c>
      <c r="J35" s="10">
        <v>3571</v>
      </c>
      <c r="K35" s="10">
        <v>59</v>
      </c>
      <c r="L35" s="10">
        <v>5246</v>
      </c>
      <c r="M35" s="10">
        <v>6619</v>
      </c>
      <c r="N35" s="10">
        <v>457</v>
      </c>
      <c r="O35" s="10">
        <v>5142</v>
      </c>
      <c r="P35" s="10">
        <v>5587</v>
      </c>
      <c r="Q35" s="10">
        <v>52052</v>
      </c>
      <c r="R35" s="6" t="s">
        <v>207</v>
      </c>
    </row>
    <row r="36" spans="1:18" ht="13.5">
      <c r="A36" s="6" t="s">
        <v>208</v>
      </c>
      <c r="B36" s="10">
        <v>5779</v>
      </c>
      <c r="C36" s="10">
        <v>395</v>
      </c>
      <c r="D36" s="10">
        <v>1147</v>
      </c>
      <c r="E36" s="10">
        <v>743</v>
      </c>
      <c r="F36" s="10">
        <v>17285</v>
      </c>
      <c r="G36" s="10">
        <v>2043</v>
      </c>
      <c r="H36" s="10">
        <v>1960</v>
      </c>
      <c r="I36" s="10">
        <v>4646</v>
      </c>
      <c r="J36" s="10">
        <v>9053</v>
      </c>
      <c r="K36" s="10">
        <v>364</v>
      </c>
      <c r="L36" s="10">
        <v>4159</v>
      </c>
      <c r="M36" s="10">
        <v>4995</v>
      </c>
      <c r="N36" s="10">
        <v>212</v>
      </c>
      <c r="O36" s="10">
        <v>3732</v>
      </c>
      <c r="P36" s="10">
        <v>6866</v>
      </c>
      <c r="Q36" s="10">
        <v>55488</v>
      </c>
      <c r="R36" s="6" t="s">
        <v>208</v>
      </c>
    </row>
    <row r="37" spans="1:18" ht="13.5">
      <c r="A37" s="6" t="s">
        <v>209</v>
      </c>
      <c r="B37" s="10">
        <v>5735</v>
      </c>
      <c r="C37" s="10">
        <v>404</v>
      </c>
      <c r="D37" s="10">
        <v>13</v>
      </c>
      <c r="E37" s="10">
        <v>62</v>
      </c>
      <c r="F37" s="10">
        <v>987</v>
      </c>
      <c r="G37" s="10">
        <v>4577</v>
      </c>
      <c r="H37" s="10">
        <v>16630</v>
      </c>
      <c r="I37" s="10">
        <v>1422</v>
      </c>
      <c r="J37" s="10">
        <v>2967</v>
      </c>
      <c r="K37" s="10">
        <v>168</v>
      </c>
      <c r="L37" s="10">
        <v>5136</v>
      </c>
      <c r="M37" s="10">
        <v>6203</v>
      </c>
      <c r="N37" s="10">
        <v>790</v>
      </c>
      <c r="O37" s="8">
        <v>460</v>
      </c>
      <c r="P37" s="10">
        <v>1496</v>
      </c>
      <c r="Q37" s="10">
        <v>41454</v>
      </c>
      <c r="R37" s="6" t="s">
        <v>209</v>
      </c>
    </row>
    <row r="38" spans="1:18" ht="13.5">
      <c r="A38" s="6" t="s">
        <v>210</v>
      </c>
      <c r="B38" s="10">
        <v>620325</v>
      </c>
      <c r="C38" s="10">
        <v>133681</v>
      </c>
      <c r="D38" s="10">
        <v>429771</v>
      </c>
      <c r="E38" s="10">
        <v>86668</v>
      </c>
      <c r="F38" s="10">
        <v>1358769</v>
      </c>
      <c r="G38" s="10">
        <v>714804</v>
      </c>
      <c r="H38" s="10">
        <v>544576</v>
      </c>
      <c r="I38" s="10">
        <v>521528</v>
      </c>
      <c r="J38" s="10">
        <v>1037081</v>
      </c>
      <c r="K38" s="10">
        <v>24282</v>
      </c>
      <c r="L38" s="10">
        <v>444570</v>
      </c>
      <c r="M38" s="10">
        <v>665601</v>
      </c>
      <c r="N38" s="10">
        <v>48017</v>
      </c>
      <c r="O38" s="10">
        <v>484643</v>
      </c>
      <c r="P38" s="10">
        <v>650436</v>
      </c>
      <c r="Q38" s="10">
        <v>6835539</v>
      </c>
      <c r="R38" s="6" t="s">
        <v>211</v>
      </c>
    </row>
    <row r="40" spans="2:17" ht="13.5">
      <c r="B40" s="3">
        <f>SUM(B11:B37)</f>
        <v>620325</v>
      </c>
      <c r="C40" s="9">
        <f aca="true" t="shared" si="0" ref="C40:Q40">SUM(C11:C37)</f>
        <v>133681</v>
      </c>
      <c r="D40" s="9">
        <f t="shared" si="0"/>
        <v>429771</v>
      </c>
      <c r="E40" s="9">
        <f t="shared" si="0"/>
        <v>86668</v>
      </c>
      <c r="F40" s="9">
        <f t="shared" si="0"/>
        <v>1358769</v>
      </c>
      <c r="G40" s="9">
        <f t="shared" si="0"/>
        <v>714804</v>
      </c>
      <c r="H40" s="9">
        <f t="shared" si="0"/>
        <v>544576</v>
      </c>
      <c r="I40" s="9">
        <f t="shared" si="0"/>
        <v>521528</v>
      </c>
      <c r="J40" s="9">
        <f t="shared" si="0"/>
        <v>1037081</v>
      </c>
      <c r="K40" s="9">
        <f t="shared" si="0"/>
        <v>24282</v>
      </c>
      <c r="L40" s="9">
        <f t="shared" si="0"/>
        <v>444570</v>
      </c>
      <c r="M40" s="9">
        <f t="shared" si="0"/>
        <v>665601</v>
      </c>
      <c r="N40" s="9">
        <f t="shared" si="0"/>
        <v>48017</v>
      </c>
      <c r="O40" s="9">
        <f t="shared" si="0"/>
        <v>484643</v>
      </c>
      <c r="P40" s="9">
        <f t="shared" si="0"/>
        <v>650436</v>
      </c>
      <c r="Q40" s="9">
        <f t="shared" si="0"/>
        <v>6835539</v>
      </c>
    </row>
    <row r="41" spans="2:17" ht="13.5">
      <c r="B41" s="3">
        <f>B38-B40</f>
        <v>0</v>
      </c>
      <c r="C41" s="9">
        <f aca="true" t="shared" si="1" ref="C41:Q41">C38-C40</f>
        <v>0</v>
      </c>
      <c r="D41" s="9">
        <f t="shared" si="1"/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</row>
  </sheetData>
  <sheetProtection/>
  <mergeCells count="38">
    <mergeCell ref="A1:I1"/>
    <mergeCell ref="J1:R1"/>
    <mergeCell ref="A2:I2"/>
    <mergeCell ref="J2:R2"/>
    <mergeCell ref="A3:I3"/>
    <mergeCell ref="J3:R3"/>
    <mergeCell ref="F4:F6"/>
    <mergeCell ref="B7:B9"/>
    <mergeCell ref="C7:C9"/>
    <mergeCell ref="D7:D9"/>
    <mergeCell ref="E7:E9"/>
    <mergeCell ref="F7:F9"/>
    <mergeCell ref="A4:A9"/>
    <mergeCell ref="B4:B6"/>
    <mergeCell ref="C4:C6"/>
    <mergeCell ref="D4:D6"/>
    <mergeCell ref="E4:E6"/>
    <mergeCell ref="G4:G6"/>
    <mergeCell ref="H4:H6"/>
    <mergeCell ref="I4:I6"/>
    <mergeCell ref="J4:J6"/>
    <mergeCell ref="K4:K6"/>
    <mergeCell ref="N4:N6"/>
    <mergeCell ref="O4:P5"/>
    <mergeCell ref="Q4:Q6"/>
    <mergeCell ref="R4:R9"/>
    <mergeCell ref="L6:M7"/>
    <mergeCell ref="O6:P7"/>
    <mergeCell ref="N7:N9"/>
    <mergeCell ref="Q7:Q9"/>
    <mergeCell ref="M8:M9"/>
    <mergeCell ref="P8:P9"/>
    <mergeCell ref="L4:M5"/>
    <mergeCell ref="G7:G9"/>
    <mergeCell ref="H7:H9"/>
    <mergeCell ref="I7:I9"/>
    <mergeCell ref="J7:J9"/>
    <mergeCell ref="K7:K9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D19">
      <selection activeCell="B41" sqref="B41"/>
    </sheetView>
  </sheetViews>
  <sheetFormatPr defaultColWidth="11.57421875" defaultRowHeight="15" customHeight="1"/>
  <cols>
    <col min="1" max="1" width="18.00390625" style="6" bestFit="1" customWidth="1"/>
    <col min="2" max="17" width="11.421875" style="6" customWidth="1"/>
    <col min="18" max="18" width="17.8515625" style="6" customWidth="1"/>
    <col min="19" max="16384" width="11.421875" style="6" customWidth="1"/>
  </cols>
  <sheetData>
    <row r="1" spans="1:18" s="14" customFormat="1" ht="16.5" customHeight="1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 t="s">
        <v>269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 t="s">
        <v>123</v>
      </c>
      <c r="K2" s="29"/>
      <c r="L2" s="29"/>
      <c r="M2" s="29"/>
      <c r="N2" s="29"/>
      <c r="O2" s="29"/>
      <c r="P2" s="29"/>
      <c r="Q2" s="29"/>
      <c r="R2" s="29"/>
    </row>
    <row r="3" spans="1:18" s="14" customFormat="1" ht="16.5" customHeight="1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 t="s">
        <v>87</v>
      </c>
      <c r="K3" s="28"/>
      <c r="L3" s="28"/>
      <c r="M3" s="28"/>
      <c r="N3" s="28"/>
      <c r="O3" s="28"/>
      <c r="P3" s="28"/>
      <c r="Q3" s="28"/>
      <c r="R3" s="28"/>
    </row>
    <row r="4" spans="1:18" s="15" customFormat="1" ht="16.5" customHeight="1">
      <c r="A4" s="32" t="s">
        <v>181</v>
      </c>
      <c r="B4" s="27" t="s">
        <v>124</v>
      </c>
      <c r="C4" s="27" t="s">
        <v>258</v>
      </c>
      <c r="D4" s="35" t="s">
        <v>126</v>
      </c>
      <c r="E4" s="31" t="s">
        <v>127</v>
      </c>
      <c r="F4" s="31"/>
      <c r="G4" s="31"/>
      <c r="H4" s="31"/>
      <c r="I4" s="31"/>
      <c r="J4" s="31" t="s">
        <v>128</v>
      </c>
      <c r="K4" s="31"/>
      <c r="L4" s="31"/>
      <c r="M4" s="31"/>
      <c r="N4" s="27" t="s">
        <v>129</v>
      </c>
      <c r="O4" s="27" t="s">
        <v>130</v>
      </c>
      <c r="P4" s="27" t="s">
        <v>131</v>
      </c>
      <c r="Q4" s="27" t="s">
        <v>132</v>
      </c>
      <c r="R4" s="32" t="s">
        <v>184</v>
      </c>
    </row>
    <row r="5" spans="1:18" s="16" customFormat="1" ht="16.5" customHeight="1">
      <c r="A5" s="32"/>
      <c r="B5" s="26"/>
      <c r="C5" s="26"/>
      <c r="D5" s="36"/>
      <c r="E5" s="31" t="s">
        <v>227</v>
      </c>
      <c r="F5" s="31"/>
      <c r="G5" s="31"/>
      <c r="H5" s="31" t="s">
        <v>134</v>
      </c>
      <c r="I5" s="31"/>
      <c r="J5" s="31"/>
      <c r="K5" s="31" t="s">
        <v>135</v>
      </c>
      <c r="L5" s="31"/>
      <c r="M5" s="31"/>
      <c r="N5" s="26"/>
      <c r="O5" s="26"/>
      <c r="P5" s="26"/>
      <c r="Q5" s="26"/>
      <c r="R5" s="32"/>
    </row>
    <row r="6" spans="1:18" s="16" customFormat="1" ht="16.5" customHeight="1">
      <c r="A6" s="32"/>
      <c r="B6" s="26"/>
      <c r="C6" s="26"/>
      <c r="D6" s="36"/>
      <c r="E6" s="31"/>
      <c r="F6" s="31"/>
      <c r="G6" s="31"/>
      <c r="H6" s="31" t="s">
        <v>137</v>
      </c>
      <c r="I6" s="31"/>
      <c r="J6" s="31"/>
      <c r="K6" s="31" t="s">
        <v>138</v>
      </c>
      <c r="L6" s="31"/>
      <c r="M6" s="31"/>
      <c r="N6" s="26"/>
      <c r="O6" s="26"/>
      <c r="P6" s="26"/>
      <c r="Q6" s="26"/>
      <c r="R6" s="32"/>
    </row>
    <row r="7" spans="1:18" s="16" customFormat="1" ht="16.5" customHeight="1">
      <c r="A7" s="32"/>
      <c r="B7" s="35" t="s">
        <v>139</v>
      </c>
      <c r="C7" s="27" t="s">
        <v>140</v>
      </c>
      <c r="D7" s="35" t="s">
        <v>141</v>
      </c>
      <c r="E7" s="26" t="s">
        <v>142</v>
      </c>
      <c r="F7" s="26" t="s">
        <v>228</v>
      </c>
      <c r="G7" s="31" t="s">
        <v>20</v>
      </c>
      <c r="H7" s="26" t="s">
        <v>142</v>
      </c>
      <c r="I7" s="26" t="s">
        <v>228</v>
      </c>
      <c r="J7" s="31" t="s">
        <v>20</v>
      </c>
      <c r="K7" s="26" t="s">
        <v>142</v>
      </c>
      <c r="L7" s="26" t="s">
        <v>228</v>
      </c>
      <c r="M7" s="31" t="s">
        <v>20</v>
      </c>
      <c r="N7" s="27" t="s">
        <v>144</v>
      </c>
      <c r="O7" s="27" t="s">
        <v>145</v>
      </c>
      <c r="P7" s="27" t="s">
        <v>146</v>
      </c>
      <c r="Q7" s="27" t="s">
        <v>229</v>
      </c>
      <c r="R7" s="32"/>
    </row>
    <row r="8" spans="1:18" s="16" customFormat="1" ht="16.5" customHeight="1">
      <c r="A8" s="32"/>
      <c r="B8" s="35"/>
      <c r="C8" s="27"/>
      <c r="D8" s="35"/>
      <c r="E8" s="26"/>
      <c r="F8" s="26"/>
      <c r="G8" s="31"/>
      <c r="H8" s="26"/>
      <c r="I8" s="26"/>
      <c r="J8" s="31"/>
      <c r="K8" s="26"/>
      <c r="L8" s="26"/>
      <c r="M8" s="31"/>
      <c r="N8" s="27"/>
      <c r="O8" s="27"/>
      <c r="P8" s="27"/>
      <c r="Q8" s="27"/>
      <c r="R8" s="32"/>
    </row>
    <row r="9" spans="1:18" s="16" customFormat="1" ht="16.5" customHeight="1">
      <c r="A9" s="32"/>
      <c r="B9" s="36"/>
      <c r="C9" s="26"/>
      <c r="D9" s="36"/>
      <c r="E9" s="26" t="s">
        <v>148</v>
      </c>
      <c r="F9" s="26" t="s">
        <v>230</v>
      </c>
      <c r="G9" s="31"/>
      <c r="H9" s="26" t="s">
        <v>148</v>
      </c>
      <c r="I9" s="26" t="s">
        <v>230</v>
      </c>
      <c r="J9" s="31"/>
      <c r="K9" s="26" t="s">
        <v>148</v>
      </c>
      <c r="L9" s="26" t="s">
        <v>230</v>
      </c>
      <c r="M9" s="31"/>
      <c r="N9" s="26"/>
      <c r="O9" s="26"/>
      <c r="P9" s="26"/>
      <c r="Q9" s="26"/>
      <c r="R9" s="32"/>
    </row>
    <row r="10" spans="1:18" s="16" customFormat="1" ht="16.5" customHeight="1">
      <c r="A10" s="32"/>
      <c r="B10" s="36"/>
      <c r="C10" s="26"/>
      <c r="D10" s="36"/>
      <c r="E10" s="26"/>
      <c r="F10" s="26"/>
      <c r="G10" s="31"/>
      <c r="H10" s="26"/>
      <c r="I10" s="26"/>
      <c r="J10" s="31"/>
      <c r="K10" s="26"/>
      <c r="L10" s="26"/>
      <c r="M10" s="31"/>
      <c r="N10" s="26"/>
      <c r="O10" s="26"/>
      <c r="P10" s="26"/>
      <c r="Q10" s="26"/>
      <c r="R10" s="32"/>
    </row>
    <row r="11" spans="1:18" ht="15" customHeight="1">
      <c r="A11" s="6" t="s">
        <v>186</v>
      </c>
      <c r="R11" s="6" t="s">
        <v>187</v>
      </c>
    </row>
    <row r="12" spans="1:18" ht="15" customHeight="1">
      <c r="A12" s="6" t="s">
        <v>44</v>
      </c>
      <c r="B12" s="10">
        <v>941540</v>
      </c>
      <c r="C12" s="10">
        <v>552954</v>
      </c>
      <c r="D12" s="10">
        <v>226597</v>
      </c>
      <c r="E12" s="10">
        <v>428893</v>
      </c>
      <c r="F12" s="10">
        <v>15720</v>
      </c>
      <c r="G12" s="10">
        <v>444613</v>
      </c>
      <c r="H12" s="10">
        <v>8103</v>
      </c>
      <c r="I12" s="10">
        <v>4278</v>
      </c>
      <c r="J12" s="10">
        <v>12381</v>
      </c>
      <c r="K12" s="10">
        <v>55207</v>
      </c>
      <c r="L12" s="10">
        <v>2500</v>
      </c>
      <c r="M12" s="10">
        <v>57707</v>
      </c>
      <c r="N12" s="10">
        <v>14420</v>
      </c>
      <c r="O12" s="10">
        <v>2250212</v>
      </c>
      <c r="P12" s="10">
        <v>1986697</v>
      </c>
      <c r="Q12" s="10">
        <v>263515</v>
      </c>
      <c r="R12" s="6" t="s">
        <v>21</v>
      </c>
    </row>
    <row r="13" spans="1:18" ht="15" customHeight="1">
      <c r="A13" s="6" t="s">
        <v>18</v>
      </c>
      <c r="B13" s="10">
        <v>176035</v>
      </c>
      <c r="C13" s="10">
        <v>150387</v>
      </c>
      <c r="D13" s="10">
        <v>132745</v>
      </c>
      <c r="E13" s="10">
        <v>53131</v>
      </c>
      <c r="F13" s="10">
        <v>5501</v>
      </c>
      <c r="G13" s="10">
        <v>58632</v>
      </c>
      <c r="H13" s="10">
        <v>34571</v>
      </c>
      <c r="I13" s="10">
        <v>501</v>
      </c>
      <c r="J13" s="10">
        <v>35072</v>
      </c>
      <c r="K13" s="10" t="s">
        <v>31</v>
      </c>
      <c r="L13" s="10" t="s">
        <v>31</v>
      </c>
      <c r="M13" s="10" t="s">
        <v>31</v>
      </c>
      <c r="N13" s="10" t="s">
        <v>31</v>
      </c>
      <c r="O13" s="10">
        <v>552871</v>
      </c>
      <c r="P13" s="10">
        <v>414124</v>
      </c>
      <c r="Q13" s="10">
        <v>138747</v>
      </c>
      <c r="R13" s="6" t="s">
        <v>43</v>
      </c>
    </row>
    <row r="14" spans="1:18" ht="15" customHeight="1">
      <c r="A14" s="6" t="s">
        <v>0</v>
      </c>
      <c r="B14" s="10">
        <v>261994</v>
      </c>
      <c r="C14" s="10">
        <v>174407</v>
      </c>
      <c r="D14" s="10">
        <v>80956</v>
      </c>
      <c r="E14" s="10">
        <v>110177</v>
      </c>
      <c r="F14" s="10">
        <v>1245</v>
      </c>
      <c r="G14" s="10">
        <v>111422</v>
      </c>
      <c r="H14" s="10">
        <v>117114</v>
      </c>
      <c r="I14" s="10" t="s">
        <v>31</v>
      </c>
      <c r="J14" s="10">
        <v>117114</v>
      </c>
      <c r="K14" s="10">
        <v>18500</v>
      </c>
      <c r="L14" s="10" t="s">
        <v>31</v>
      </c>
      <c r="M14" s="10">
        <v>18500</v>
      </c>
      <c r="N14" s="10" t="s">
        <v>31</v>
      </c>
      <c r="O14" s="10">
        <v>764393</v>
      </c>
      <c r="P14" s="10">
        <v>682192</v>
      </c>
      <c r="Q14" s="10">
        <v>82201</v>
      </c>
      <c r="R14" s="6" t="s">
        <v>22</v>
      </c>
    </row>
    <row r="15" spans="1:18" ht="15" customHeight="1">
      <c r="A15" s="6" t="s">
        <v>188</v>
      </c>
      <c r="B15" s="10">
        <v>190165</v>
      </c>
      <c r="C15" s="10">
        <v>117384</v>
      </c>
      <c r="D15" s="10">
        <v>46163</v>
      </c>
      <c r="E15" s="10">
        <v>41665</v>
      </c>
      <c r="F15" s="10">
        <v>4427</v>
      </c>
      <c r="G15" s="10">
        <v>46092</v>
      </c>
      <c r="H15" s="10">
        <v>59507</v>
      </c>
      <c r="I15" s="10">
        <v>1151</v>
      </c>
      <c r="J15" s="10">
        <v>60658</v>
      </c>
      <c r="K15" s="10" t="s">
        <v>31</v>
      </c>
      <c r="L15" s="10" t="s">
        <v>31</v>
      </c>
      <c r="M15" s="10" t="s">
        <v>31</v>
      </c>
      <c r="N15" s="10">
        <v>924</v>
      </c>
      <c r="O15" s="10">
        <v>461386</v>
      </c>
      <c r="P15" s="10">
        <v>408721</v>
      </c>
      <c r="Q15" s="10">
        <v>52665</v>
      </c>
      <c r="R15" s="6" t="s">
        <v>188</v>
      </c>
    </row>
    <row r="16" spans="1:18" ht="15" customHeight="1">
      <c r="A16" s="6" t="s">
        <v>189</v>
      </c>
      <c r="B16" s="10">
        <v>166015</v>
      </c>
      <c r="C16" s="10">
        <v>88660</v>
      </c>
      <c r="D16" s="10">
        <v>50961</v>
      </c>
      <c r="E16" s="10">
        <v>34632</v>
      </c>
      <c r="F16" s="10">
        <v>1851</v>
      </c>
      <c r="G16" s="10">
        <v>36483</v>
      </c>
      <c r="H16" s="10">
        <v>5230</v>
      </c>
      <c r="I16" s="10" t="s">
        <v>31</v>
      </c>
      <c r="J16" s="10">
        <v>5230</v>
      </c>
      <c r="K16" s="10">
        <v>6232</v>
      </c>
      <c r="L16" s="10" t="s">
        <v>31</v>
      </c>
      <c r="M16" s="10">
        <v>6232</v>
      </c>
      <c r="N16" s="10" t="s">
        <v>31</v>
      </c>
      <c r="O16" s="10">
        <v>353581</v>
      </c>
      <c r="P16" s="10">
        <v>300769</v>
      </c>
      <c r="Q16" s="10">
        <v>52812</v>
      </c>
      <c r="R16" s="6" t="s">
        <v>190</v>
      </c>
    </row>
    <row r="17" spans="1:18" ht="15" customHeight="1">
      <c r="A17" s="6" t="s">
        <v>46</v>
      </c>
      <c r="B17" s="10">
        <v>135564</v>
      </c>
      <c r="C17" s="10">
        <v>70483</v>
      </c>
      <c r="D17" s="10">
        <v>36127</v>
      </c>
      <c r="E17" s="10">
        <v>34669</v>
      </c>
      <c r="F17" s="10">
        <v>7878</v>
      </c>
      <c r="G17" s="10">
        <v>42547</v>
      </c>
      <c r="H17" s="10">
        <v>9007</v>
      </c>
      <c r="I17" s="10">
        <v>1275</v>
      </c>
      <c r="J17" s="10">
        <v>10282</v>
      </c>
      <c r="K17" s="10">
        <v>4054</v>
      </c>
      <c r="L17" s="10">
        <v>11811</v>
      </c>
      <c r="M17" s="10">
        <v>15865</v>
      </c>
      <c r="N17" s="10">
        <v>200</v>
      </c>
      <c r="O17" s="10">
        <v>311068</v>
      </c>
      <c r="P17" s="10">
        <v>253777</v>
      </c>
      <c r="Q17" s="10">
        <v>57291</v>
      </c>
      <c r="R17" s="6" t="s">
        <v>30</v>
      </c>
    </row>
    <row r="18" spans="1:18" ht="15" customHeight="1">
      <c r="A18" s="6" t="s">
        <v>1</v>
      </c>
      <c r="B18" s="10">
        <v>129122</v>
      </c>
      <c r="C18" s="10">
        <v>47767</v>
      </c>
      <c r="D18" s="10">
        <v>27920</v>
      </c>
      <c r="E18" s="10">
        <v>28332</v>
      </c>
      <c r="F18" s="10">
        <v>8534</v>
      </c>
      <c r="G18" s="10">
        <v>36866</v>
      </c>
      <c r="H18" s="10">
        <v>7713</v>
      </c>
      <c r="I18" s="10" t="s">
        <v>31</v>
      </c>
      <c r="J18" s="10">
        <v>7713</v>
      </c>
      <c r="K18" s="10">
        <v>8052</v>
      </c>
      <c r="L18" s="10" t="s">
        <v>31</v>
      </c>
      <c r="M18" s="10">
        <v>8052</v>
      </c>
      <c r="N18" s="10" t="s">
        <v>31</v>
      </c>
      <c r="O18" s="10">
        <v>257440</v>
      </c>
      <c r="P18" s="10">
        <v>220986</v>
      </c>
      <c r="Q18" s="10">
        <v>36454</v>
      </c>
      <c r="R18" s="6" t="s">
        <v>23</v>
      </c>
    </row>
    <row r="19" spans="1:18" ht="15" customHeight="1">
      <c r="A19" s="6" t="s">
        <v>191</v>
      </c>
      <c r="B19" s="10">
        <v>75730</v>
      </c>
      <c r="C19" s="10">
        <v>46418</v>
      </c>
      <c r="D19" s="10">
        <v>6713</v>
      </c>
      <c r="E19" s="10">
        <v>31333</v>
      </c>
      <c r="F19" s="10">
        <v>210</v>
      </c>
      <c r="G19" s="10">
        <v>31543</v>
      </c>
      <c r="H19" s="10">
        <v>44723</v>
      </c>
      <c r="I19" s="10">
        <v>718</v>
      </c>
      <c r="J19" s="10">
        <v>45441</v>
      </c>
      <c r="K19" s="10">
        <v>6180</v>
      </c>
      <c r="L19" s="10" t="s">
        <v>31</v>
      </c>
      <c r="M19" s="10">
        <v>6180</v>
      </c>
      <c r="N19" s="10" t="s">
        <v>31</v>
      </c>
      <c r="O19" s="10">
        <v>212025</v>
      </c>
      <c r="P19" s="10">
        <v>204384</v>
      </c>
      <c r="Q19" s="10">
        <v>7641</v>
      </c>
      <c r="R19" s="6" t="s">
        <v>192</v>
      </c>
    </row>
    <row r="20" spans="1:18" ht="15" customHeight="1">
      <c r="A20" s="6" t="s">
        <v>6</v>
      </c>
      <c r="B20" s="10">
        <v>35898</v>
      </c>
      <c r="C20" s="10">
        <v>18847</v>
      </c>
      <c r="D20" s="10">
        <v>13460</v>
      </c>
      <c r="E20" s="10">
        <v>14852</v>
      </c>
      <c r="F20" s="10">
        <v>111</v>
      </c>
      <c r="G20" s="10">
        <v>14963</v>
      </c>
      <c r="H20" s="10">
        <v>16829</v>
      </c>
      <c r="I20" s="10" t="s">
        <v>31</v>
      </c>
      <c r="J20" s="10">
        <v>16829</v>
      </c>
      <c r="K20" s="10" t="s">
        <v>31</v>
      </c>
      <c r="L20" s="10" t="s">
        <v>31</v>
      </c>
      <c r="M20" s="10" t="s">
        <v>31</v>
      </c>
      <c r="N20" s="10">
        <v>825</v>
      </c>
      <c r="O20" s="10">
        <v>100822</v>
      </c>
      <c r="P20" s="10">
        <v>86426</v>
      </c>
      <c r="Q20" s="10">
        <v>14396</v>
      </c>
      <c r="R20" s="6" t="s">
        <v>49</v>
      </c>
    </row>
    <row r="21" spans="1:18" ht="15" customHeight="1">
      <c r="A21" s="6" t="s">
        <v>193</v>
      </c>
      <c r="B21" s="10">
        <v>94382</v>
      </c>
      <c r="C21" s="10">
        <v>42974</v>
      </c>
      <c r="D21" s="10">
        <v>10808</v>
      </c>
      <c r="E21" s="10">
        <v>9346</v>
      </c>
      <c r="F21" s="10">
        <v>285</v>
      </c>
      <c r="G21" s="10">
        <v>9631</v>
      </c>
      <c r="H21" s="10">
        <v>4923</v>
      </c>
      <c r="I21" s="10">
        <v>37</v>
      </c>
      <c r="J21" s="10">
        <v>4960</v>
      </c>
      <c r="K21" s="10" t="s">
        <v>31</v>
      </c>
      <c r="L21" s="10" t="s">
        <v>31</v>
      </c>
      <c r="M21" s="10" t="s">
        <v>31</v>
      </c>
      <c r="N21" s="10">
        <v>203</v>
      </c>
      <c r="O21" s="10">
        <v>162958</v>
      </c>
      <c r="P21" s="10">
        <v>151625</v>
      </c>
      <c r="Q21" s="10">
        <v>11333</v>
      </c>
      <c r="R21" s="6" t="s">
        <v>193</v>
      </c>
    </row>
    <row r="22" spans="1:18" ht="15" customHeight="1">
      <c r="A22" s="6" t="s">
        <v>194</v>
      </c>
      <c r="B22" s="10">
        <v>33344</v>
      </c>
      <c r="C22" s="10">
        <v>24362</v>
      </c>
      <c r="D22" s="10">
        <v>11586</v>
      </c>
      <c r="E22" s="10">
        <v>14708</v>
      </c>
      <c r="F22" s="10">
        <v>1043</v>
      </c>
      <c r="G22" s="10">
        <v>15751</v>
      </c>
      <c r="H22" s="10">
        <v>26929</v>
      </c>
      <c r="I22" s="10">
        <v>4912</v>
      </c>
      <c r="J22" s="10">
        <v>31841</v>
      </c>
      <c r="K22" s="10" t="s">
        <v>31</v>
      </c>
      <c r="L22" s="10" t="s">
        <v>31</v>
      </c>
      <c r="M22" s="10" t="s">
        <v>31</v>
      </c>
      <c r="N22" s="10" t="s">
        <v>31</v>
      </c>
      <c r="O22" s="10">
        <v>116884</v>
      </c>
      <c r="P22" s="10">
        <v>99343</v>
      </c>
      <c r="Q22" s="10">
        <v>17541</v>
      </c>
      <c r="R22" s="6" t="s">
        <v>195</v>
      </c>
    </row>
    <row r="23" spans="1:18" ht="15" customHeight="1">
      <c r="A23" s="6" t="s">
        <v>36</v>
      </c>
      <c r="B23" s="10">
        <v>102698</v>
      </c>
      <c r="C23" s="10">
        <v>50760</v>
      </c>
      <c r="D23" s="10">
        <v>8664</v>
      </c>
      <c r="E23" s="10">
        <v>12012</v>
      </c>
      <c r="F23" s="10">
        <v>190</v>
      </c>
      <c r="G23" s="10">
        <v>12202</v>
      </c>
      <c r="H23" s="10">
        <v>10390</v>
      </c>
      <c r="I23" s="10">
        <v>32</v>
      </c>
      <c r="J23" s="10">
        <v>10422</v>
      </c>
      <c r="K23" s="10" t="s">
        <v>31</v>
      </c>
      <c r="L23" s="10" t="s">
        <v>31</v>
      </c>
      <c r="M23" s="10" t="s">
        <v>31</v>
      </c>
      <c r="N23" s="10">
        <v>740</v>
      </c>
      <c r="O23" s="10">
        <v>185486</v>
      </c>
      <c r="P23" s="10">
        <v>175860</v>
      </c>
      <c r="Q23" s="10">
        <v>9626</v>
      </c>
      <c r="R23" s="6" t="s">
        <v>33</v>
      </c>
    </row>
    <row r="24" spans="1:18" ht="15" customHeight="1">
      <c r="A24" s="6" t="s">
        <v>10</v>
      </c>
      <c r="B24" s="10">
        <v>46119</v>
      </c>
      <c r="C24" s="10">
        <v>25414</v>
      </c>
      <c r="D24" s="10">
        <v>17507</v>
      </c>
      <c r="E24" s="10">
        <v>10777</v>
      </c>
      <c r="F24" s="10">
        <v>399</v>
      </c>
      <c r="G24" s="10">
        <v>11176</v>
      </c>
      <c r="H24" s="10">
        <v>4696</v>
      </c>
      <c r="I24" s="10" t="s">
        <v>31</v>
      </c>
      <c r="J24" s="10">
        <v>4696</v>
      </c>
      <c r="K24" s="10" t="s">
        <v>31</v>
      </c>
      <c r="L24" s="10" t="s">
        <v>31</v>
      </c>
      <c r="M24" s="10" t="s">
        <v>31</v>
      </c>
      <c r="N24" s="10" t="s">
        <v>31</v>
      </c>
      <c r="O24" s="10">
        <v>104912</v>
      </c>
      <c r="P24" s="10">
        <v>87006</v>
      </c>
      <c r="Q24" s="10">
        <v>17906</v>
      </c>
      <c r="R24" s="6" t="s">
        <v>29</v>
      </c>
    </row>
    <row r="25" spans="1:18" ht="15" customHeight="1">
      <c r="A25" s="6" t="s">
        <v>196</v>
      </c>
      <c r="B25" s="10">
        <v>20902</v>
      </c>
      <c r="C25" s="10">
        <v>17203</v>
      </c>
      <c r="D25" s="10">
        <v>17790</v>
      </c>
      <c r="E25" s="10">
        <v>9408</v>
      </c>
      <c r="F25" s="10">
        <v>1034</v>
      </c>
      <c r="G25" s="10">
        <v>10442</v>
      </c>
      <c r="H25" s="10">
        <v>32362</v>
      </c>
      <c r="I25" s="10" t="s">
        <v>31</v>
      </c>
      <c r="J25" s="10">
        <v>32362</v>
      </c>
      <c r="K25" s="10">
        <v>736</v>
      </c>
      <c r="L25" s="10" t="s">
        <v>31</v>
      </c>
      <c r="M25" s="10">
        <v>736</v>
      </c>
      <c r="N25" s="10" t="s">
        <v>31</v>
      </c>
      <c r="O25" s="10">
        <v>99435</v>
      </c>
      <c r="P25" s="10">
        <v>80611</v>
      </c>
      <c r="Q25" s="10">
        <v>18824</v>
      </c>
      <c r="R25" s="6" t="s">
        <v>196</v>
      </c>
    </row>
    <row r="26" spans="1:18" ht="15" customHeight="1">
      <c r="A26" s="6" t="s">
        <v>197</v>
      </c>
      <c r="B26" s="10">
        <v>49881</v>
      </c>
      <c r="C26" s="10">
        <v>31269</v>
      </c>
      <c r="D26" s="10">
        <v>12425</v>
      </c>
      <c r="E26" s="10">
        <v>7832</v>
      </c>
      <c r="F26" s="10">
        <v>2208</v>
      </c>
      <c r="G26" s="10">
        <v>10040</v>
      </c>
      <c r="H26" s="10">
        <v>6085</v>
      </c>
      <c r="I26" s="10" t="s">
        <v>31</v>
      </c>
      <c r="J26" s="10">
        <v>6085</v>
      </c>
      <c r="K26" s="10" t="s">
        <v>31</v>
      </c>
      <c r="L26" s="10" t="s">
        <v>31</v>
      </c>
      <c r="M26" s="10" t="s">
        <v>31</v>
      </c>
      <c r="N26" s="10" t="s">
        <v>31</v>
      </c>
      <c r="O26" s="10">
        <v>109700</v>
      </c>
      <c r="P26" s="10">
        <v>95067</v>
      </c>
      <c r="Q26" s="10">
        <v>14633</v>
      </c>
      <c r="R26" s="6" t="s">
        <v>198</v>
      </c>
    </row>
    <row r="27" spans="1:18" ht="15" customHeight="1">
      <c r="A27" s="6" t="s">
        <v>199</v>
      </c>
      <c r="B27" s="10">
        <v>10466</v>
      </c>
      <c r="C27" s="10">
        <v>13748</v>
      </c>
      <c r="D27" s="10">
        <v>7996</v>
      </c>
      <c r="E27" s="10">
        <v>2294</v>
      </c>
      <c r="F27" s="10">
        <v>30</v>
      </c>
      <c r="G27" s="10">
        <v>2324</v>
      </c>
      <c r="H27" s="10">
        <v>1555</v>
      </c>
      <c r="I27" s="10">
        <v>55</v>
      </c>
      <c r="J27" s="10">
        <v>1610</v>
      </c>
      <c r="K27" s="10" t="s">
        <v>31</v>
      </c>
      <c r="L27" s="10" t="s">
        <v>31</v>
      </c>
      <c r="M27" s="10" t="s">
        <v>31</v>
      </c>
      <c r="N27" s="10">
        <v>65</v>
      </c>
      <c r="O27" s="10">
        <v>36209</v>
      </c>
      <c r="P27" s="10">
        <v>28063</v>
      </c>
      <c r="Q27" s="10">
        <v>8146</v>
      </c>
      <c r="R27" s="6" t="s">
        <v>199</v>
      </c>
    </row>
    <row r="28" spans="1:18" ht="15" customHeight="1">
      <c r="A28" s="6" t="s">
        <v>226</v>
      </c>
      <c r="B28" s="10">
        <v>56356</v>
      </c>
      <c r="C28" s="10">
        <v>41770</v>
      </c>
      <c r="D28" s="10">
        <v>16883</v>
      </c>
      <c r="E28" s="10">
        <v>12504</v>
      </c>
      <c r="F28" s="10">
        <v>390</v>
      </c>
      <c r="G28" s="10">
        <v>12894</v>
      </c>
      <c r="H28" s="10">
        <v>22023</v>
      </c>
      <c r="I28" s="10">
        <v>1291</v>
      </c>
      <c r="J28" s="10">
        <v>23314</v>
      </c>
      <c r="K28" s="10" t="s">
        <v>31</v>
      </c>
      <c r="L28" s="10" t="s">
        <v>31</v>
      </c>
      <c r="M28" s="10" t="s">
        <v>31</v>
      </c>
      <c r="N28" s="10" t="s">
        <v>31</v>
      </c>
      <c r="O28" s="10">
        <v>151217</v>
      </c>
      <c r="P28" s="10">
        <v>132653</v>
      </c>
      <c r="Q28" s="10">
        <v>18564</v>
      </c>
      <c r="R28" s="6" t="s">
        <v>226</v>
      </c>
    </row>
    <row r="29" spans="1:18" ht="15" customHeight="1">
      <c r="A29" s="6" t="s">
        <v>200</v>
      </c>
      <c r="B29" s="10">
        <v>33191</v>
      </c>
      <c r="C29" s="10">
        <v>24903</v>
      </c>
      <c r="D29" s="10">
        <v>6247</v>
      </c>
      <c r="E29" s="10">
        <v>6340</v>
      </c>
      <c r="F29" s="10">
        <v>105</v>
      </c>
      <c r="G29" s="10">
        <v>6445</v>
      </c>
      <c r="H29" s="10">
        <v>4464</v>
      </c>
      <c r="I29" s="10">
        <v>190</v>
      </c>
      <c r="J29" s="10">
        <v>4654</v>
      </c>
      <c r="K29" s="10" t="s">
        <v>31</v>
      </c>
      <c r="L29" s="10">
        <v>2242</v>
      </c>
      <c r="M29" s="10">
        <v>2242</v>
      </c>
      <c r="N29" s="10" t="s">
        <v>31</v>
      </c>
      <c r="O29" s="10">
        <v>77682</v>
      </c>
      <c r="P29" s="10">
        <v>68898</v>
      </c>
      <c r="Q29" s="10">
        <v>8784</v>
      </c>
      <c r="R29" s="6" t="s">
        <v>200</v>
      </c>
    </row>
    <row r="30" spans="1:18" ht="15" customHeight="1">
      <c r="A30" s="6" t="s">
        <v>201</v>
      </c>
      <c r="B30" s="10">
        <v>9221</v>
      </c>
      <c r="C30" s="10">
        <v>17128</v>
      </c>
      <c r="D30" s="10">
        <v>12400</v>
      </c>
      <c r="E30" s="10">
        <v>2188</v>
      </c>
      <c r="F30" s="10" t="s">
        <v>31</v>
      </c>
      <c r="G30" s="10">
        <v>2188</v>
      </c>
      <c r="H30" s="10">
        <v>1345</v>
      </c>
      <c r="I30" s="10">
        <v>80</v>
      </c>
      <c r="J30" s="10">
        <v>1425</v>
      </c>
      <c r="K30" s="10" t="s">
        <v>31</v>
      </c>
      <c r="L30" s="10" t="s">
        <v>31</v>
      </c>
      <c r="M30" s="10" t="s">
        <v>31</v>
      </c>
      <c r="N30" s="10">
        <v>30</v>
      </c>
      <c r="O30" s="10">
        <v>42392</v>
      </c>
      <c r="P30" s="10">
        <v>29882</v>
      </c>
      <c r="Q30" s="10">
        <v>12510</v>
      </c>
      <c r="R30" s="6" t="s">
        <v>201</v>
      </c>
    </row>
    <row r="31" spans="1:18" ht="15" customHeight="1">
      <c r="A31" s="6" t="s">
        <v>202</v>
      </c>
      <c r="B31" s="10">
        <v>23044</v>
      </c>
      <c r="C31" s="10">
        <v>21178</v>
      </c>
      <c r="D31" s="10">
        <v>11046</v>
      </c>
      <c r="E31" s="10">
        <v>5350</v>
      </c>
      <c r="F31" s="10">
        <v>316</v>
      </c>
      <c r="G31" s="10">
        <v>5666</v>
      </c>
      <c r="H31" s="10">
        <v>9946</v>
      </c>
      <c r="I31" s="10">
        <v>1151</v>
      </c>
      <c r="J31" s="10">
        <v>11097</v>
      </c>
      <c r="K31" s="10" t="s">
        <v>31</v>
      </c>
      <c r="L31" s="10" t="s">
        <v>31</v>
      </c>
      <c r="M31" s="10" t="s">
        <v>31</v>
      </c>
      <c r="N31" s="10">
        <v>224</v>
      </c>
      <c r="O31" s="10">
        <v>72255</v>
      </c>
      <c r="P31" s="10">
        <v>59518</v>
      </c>
      <c r="Q31" s="10">
        <v>12737</v>
      </c>
      <c r="R31" s="6" t="s">
        <v>203</v>
      </c>
    </row>
    <row r="32" spans="1:18" ht="15" customHeight="1">
      <c r="A32" s="6" t="s">
        <v>204</v>
      </c>
      <c r="B32" s="10">
        <v>30133</v>
      </c>
      <c r="C32" s="10">
        <v>16770</v>
      </c>
      <c r="D32" s="10">
        <v>3775</v>
      </c>
      <c r="E32" s="10">
        <v>5208</v>
      </c>
      <c r="F32" s="10">
        <v>124</v>
      </c>
      <c r="G32" s="10">
        <v>5332</v>
      </c>
      <c r="H32" s="10">
        <v>2686</v>
      </c>
      <c r="I32" s="10">
        <v>100</v>
      </c>
      <c r="J32" s="10">
        <v>2786</v>
      </c>
      <c r="K32" s="10" t="s">
        <v>31</v>
      </c>
      <c r="L32" s="10" t="s">
        <v>31</v>
      </c>
      <c r="M32" s="10" t="s">
        <v>31</v>
      </c>
      <c r="N32" s="10" t="s">
        <v>31</v>
      </c>
      <c r="O32" s="10">
        <v>58796</v>
      </c>
      <c r="P32" s="10">
        <v>54797</v>
      </c>
      <c r="Q32" s="10">
        <v>3999</v>
      </c>
      <c r="R32" s="6" t="s">
        <v>204</v>
      </c>
    </row>
    <row r="33" spans="1:18" ht="15" customHeight="1">
      <c r="A33" s="6" t="s">
        <v>205</v>
      </c>
      <c r="B33" s="10">
        <v>22189</v>
      </c>
      <c r="C33" s="10">
        <v>16549</v>
      </c>
      <c r="D33" s="10">
        <v>13816</v>
      </c>
      <c r="E33" s="10">
        <v>8244</v>
      </c>
      <c r="F33" s="10">
        <v>122</v>
      </c>
      <c r="G33" s="10">
        <v>8366</v>
      </c>
      <c r="H33" s="10">
        <v>2244</v>
      </c>
      <c r="I33" s="10">
        <v>1032</v>
      </c>
      <c r="J33" s="10">
        <v>3276</v>
      </c>
      <c r="K33" s="10" t="s">
        <v>31</v>
      </c>
      <c r="L33" s="10" t="s">
        <v>31</v>
      </c>
      <c r="M33" s="10" t="s">
        <v>31</v>
      </c>
      <c r="N33" s="10" t="s">
        <v>31</v>
      </c>
      <c r="O33" s="10">
        <v>64196</v>
      </c>
      <c r="P33" s="10">
        <v>49226</v>
      </c>
      <c r="Q33" s="10">
        <v>14970</v>
      </c>
      <c r="R33" s="6" t="s">
        <v>205</v>
      </c>
    </row>
    <row r="34" spans="1:18" ht="15" customHeight="1">
      <c r="A34" s="6" t="s">
        <v>5</v>
      </c>
      <c r="B34" s="10">
        <v>32361</v>
      </c>
      <c r="C34" s="10">
        <v>15042</v>
      </c>
      <c r="D34" s="10">
        <v>16186</v>
      </c>
      <c r="E34" s="10">
        <v>6554</v>
      </c>
      <c r="F34" s="10">
        <v>1109</v>
      </c>
      <c r="G34" s="10">
        <v>7663</v>
      </c>
      <c r="H34" s="10">
        <v>7670</v>
      </c>
      <c r="I34" s="10">
        <v>129</v>
      </c>
      <c r="J34" s="10">
        <v>7799</v>
      </c>
      <c r="K34" s="10" t="s">
        <v>31</v>
      </c>
      <c r="L34" s="10" t="s">
        <v>31</v>
      </c>
      <c r="M34" s="10" t="s">
        <v>31</v>
      </c>
      <c r="N34" s="10" t="s">
        <v>31</v>
      </c>
      <c r="O34" s="10">
        <v>79051</v>
      </c>
      <c r="P34" s="10">
        <v>61627</v>
      </c>
      <c r="Q34" s="10">
        <v>17424</v>
      </c>
      <c r="R34" s="6" t="s">
        <v>37</v>
      </c>
    </row>
    <row r="35" spans="1:18" ht="15" customHeight="1">
      <c r="A35" s="6" t="s">
        <v>206</v>
      </c>
      <c r="B35" s="10">
        <v>24039</v>
      </c>
      <c r="C35" s="10">
        <v>14252</v>
      </c>
      <c r="D35" s="10">
        <v>13611</v>
      </c>
      <c r="E35" s="10">
        <v>6540</v>
      </c>
      <c r="F35" s="10">
        <v>736</v>
      </c>
      <c r="G35" s="10">
        <v>7276</v>
      </c>
      <c r="H35" s="10">
        <v>2312</v>
      </c>
      <c r="I35" s="10">
        <v>84</v>
      </c>
      <c r="J35" s="10">
        <v>2396</v>
      </c>
      <c r="K35" s="10" t="s">
        <v>31</v>
      </c>
      <c r="L35" s="10" t="s">
        <v>31</v>
      </c>
      <c r="M35" s="10" t="s">
        <v>31</v>
      </c>
      <c r="N35" s="10" t="s">
        <v>31</v>
      </c>
      <c r="O35" s="10">
        <v>61574</v>
      </c>
      <c r="P35" s="10">
        <v>47143</v>
      </c>
      <c r="Q35" s="10">
        <v>14431</v>
      </c>
      <c r="R35" s="6" t="s">
        <v>206</v>
      </c>
    </row>
    <row r="36" spans="1:18" ht="15" customHeight="1">
      <c r="A36" s="6" t="s">
        <v>207</v>
      </c>
      <c r="B36" s="10">
        <v>15570</v>
      </c>
      <c r="C36" s="10">
        <v>16026</v>
      </c>
      <c r="D36" s="10">
        <v>3051</v>
      </c>
      <c r="E36" s="10">
        <v>3743</v>
      </c>
      <c r="F36" s="10">
        <v>1011</v>
      </c>
      <c r="G36" s="10">
        <v>4754</v>
      </c>
      <c r="H36" s="10">
        <v>12651</v>
      </c>
      <c r="I36" s="10" t="s">
        <v>31</v>
      </c>
      <c r="J36" s="10">
        <v>12651</v>
      </c>
      <c r="K36" s="10" t="s">
        <v>31</v>
      </c>
      <c r="L36" s="10" t="s">
        <v>31</v>
      </c>
      <c r="M36" s="10" t="s">
        <v>31</v>
      </c>
      <c r="N36" s="10" t="s">
        <v>31</v>
      </c>
      <c r="O36" s="10">
        <v>52052</v>
      </c>
      <c r="P36" s="10">
        <v>47990</v>
      </c>
      <c r="Q36" s="10">
        <v>4062</v>
      </c>
      <c r="R36" s="6" t="s">
        <v>207</v>
      </c>
    </row>
    <row r="37" spans="1:18" ht="15" customHeight="1">
      <c r="A37" s="6" t="s">
        <v>208</v>
      </c>
      <c r="B37" s="10">
        <v>20683</v>
      </c>
      <c r="C37" s="10">
        <v>16341</v>
      </c>
      <c r="D37" s="10">
        <v>9268</v>
      </c>
      <c r="E37" s="10">
        <v>6193</v>
      </c>
      <c r="F37" s="10">
        <v>698</v>
      </c>
      <c r="G37" s="10">
        <v>6891</v>
      </c>
      <c r="H37" s="10">
        <v>2208</v>
      </c>
      <c r="I37" s="10">
        <v>97</v>
      </c>
      <c r="J37" s="10">
        <v>2305</v>
      </c>
      <c r="K37" s="10" t="s">
        <v>31</v>
      </c>
      <c r="L37" s="10" t="s">
        <v>31</v>
      </c>
      <c r="M37" s="10" t="s">
        <v>31</v>
      </c>
      <c r="N37" s="10" t="s">
        <v>31</v>
      </c>
      <c r="O37" s="10">
        <v>55488</v>
      </c>
      <c r="P37" s="10">
        <v>45425</v>
      </c>
      <c r="Q37" s="10">
        <v>10063</v>
      </c>
      <c r="R37" s="6" t="s">
        <v>208</v>
      </c>
    </row>
    <row r="38" spans="1:18" ht="15" customHeight="1">
      <c r="A38" s="6" t="s">
        <v>209</v>
      </c>
      <c r="B38" s="10">
        <v>17428</v>
      </c>
      <c r="C38" s="10">
        <v>8955</v>
      </c>
      <c r="D38" s="10">
        <v>9947</v>
      </c>
      <c r="E38" s="10">
        <v>4061</v>
      </c>
      <c r="F38" s="10">
        <v>180</v>
      </c>
      <c r="G38" s="10">
        <v>4241</v>
      </c>
      <c r="H38" s="10">
        <v>384</v>
      </c>
      <c r="I38" s="10" t="s">
        <v>31</v>
      </c>
      <c r="J38" s="10">
        <v>384</v>
      </c>
      <c r="K38" s="10">
        <v>499</v>
      </c>
      <c r="L38" s="10" t="s">
        <v>31</v>
      </c>
      <c r="M38" s="10">
        <v>499</v>
      </c>
      <c r="N38" s="10" t="s">
        <v>31</v>
      </c>
      <c r="O38" s="10">
        <v>41454</v>
      </c>
      <c r="P38" s="10">
        <v>31327</v>
      </c>
      <c r="Q38" s="10">
        <v>10127</v>
      </c>
      <c r="R38" s="6" t="s">
        <v>209</v>
      </c>
    </row>
    <row r="39" spans="1:18" ht="15" customHeight="1">
      <c r="A39" s="6" t="s">
        <v>210</v>
      </c>
      <c r="B39" s="10">
        <v>2754100</v>
      </c>
      <c r="C39" s="10">
        <v>1681951</v>
      </c>
      <c r="D39" s="10">
        <v>824648</v>
      </c>
      <c r="E39" s="10">
        <v>910986</v>
      </c>
      <c r="F39" s="10">
        <v>55457</v>
      </c>
      <c r="G39" s="10">
        <v>966443</v>
      </c>
      <c r="H39" s="10">
        <v>457670</v>
      </c>
      <c r="I39" s="10">
        <v>17113</v>
      </c>
      <c r="J39" s="10">
        <v>474783</v>
      </c>
      <c r="K39" s="10">
        <v>99460</v>
      </c>
      <c r="L39" s="10">
        <v>16553</v>
      </c>
      <c r="M39" s="10">
        <v>116013</v>
      </c>
      <c r="N39" s="10">
        <v>17631</v>
      </c>
      <c r="O39" s="10">
        <v>6835539</v>
      </c>
      <c r="P39" s="10">
        <v>5904137</v>
      </c>
      <c r="Q39" s="10">
        <v>931402</v>
      </c>
      <c r="R39" s="6" t="s">
        <v>211</v>
      </c>
    </row>
    <row r="41" spans="2:17" ht="15" customHeight="1">
      <c r="B41" s="12">
        <f>SUM(B12:B38)</f>
        <v>2754070</v>
      </c>
      <c r="C41" s="9">
        <f aca="true" t="shared" si="0" ref="C41:Q41">SUM(C12:C38)</f>
        <v>1681951</v>
      </c>
      <c r="D41" s="9">
        <f t="shared" si="0"/>
        <v>824648</v>
      </c>
      <c r="E41" s="9">
        <f t="shared" si="0"/>
        <v>910986</v>
      </c>
      <c r="F41" s="9">
        <f t="shared" si="0"/>
        <v>55457</v>
      </c>
      <c r="G41" s="9">
        <f t="shared" si="0"/>
        <v>966443</v>
      </c>
      <c r="H41" s="9">
        <f t="shared" si="0"/>
        <v>457670</v>
      </c>
      <c r="I41" s="9">
        <f t="shared" si="0"/>
        <v>17113</v>
      </c>
      <c r="J41" s="9">
        <f t="shared" si="0"/>
        <v>474783</v>
      </c>
      <c r="K41" s="9">
        <f t="shared" si="0"/>
        <v>99460</v>
      </c>
      <c r="L41" s="9">
        <f t="shared" si="0"/>
        <v>16553</v>
      </c>
      <c r="M41" s="9">
        <f t="shared" si="0"/>
        <v>116013</v>
      </c>
      <c r="N41" s="9">
        <f t="shared" si="0"/>
        <v>17631</v>
      </c>
      <c r="O41" s="9">
        <f t="shared" si="0"/>
        <v>6835539</v>
      </c>
      <c r="P41" s="9">
        <f t="shared" si="0"/>
        <v>5904137</v>
      </c>
      <c r="Q41" s="11">
        <f t="shared" si="0"/>
        <v>931402</v>
      </c>
    </row>
    <row r="42" spans="2:17" ht="15" customHeight="1">
      <c r="B42" s="12">
        <f>B39-B41</f>
        <v>30</v>
      </c>
      <c r="C42" s="9">
        <f aca="true" t="shared" si="1" ref="C42:Q42">C39-C41</f>
        <v>0</v>
      </c>
      <c r="D42" s="9">
        <f t="shared" si="1"/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H42" s="9">
        <f t="shared" si="1"/>
        <v>0</v>
      </c>
      <c r="I42" s="9">
        <f t="shared" si="1"/>
        <v>0</v>
      </c>
      <c r="J42" s="9">
        <f t="shared" si="1"/>
        <v>0</v>
      </c>
      <c r="K42" s="9">
        <f t="shared" si="1"/>
        <v>0</v>
      </c>
      <c r="L42" s="9">
        <f t="shared" si="1"/>
        <v>0</v>
      </c>
      <c r="M42" s="9">
        <f t="shared" si="1"/>
        <v>0</v>
      </c>
      <c r="N42" s="9">
        <f t="shared" si="1"/>
        <v>0</v>
      </c>
      <c r="O42" s="9">
        <f t="shared" si="1"/>
        <v>0</v>
      </c>
      <c r="P42" s="9">
        <f t="shared" si="1"/>
        <v>0</v>
      </c>
      <c r="Q42" s="11">
        <f t="shared" si="1"/>
        <v>0</v>
      </c>
    </row>
  </sheetData>
  <sheetProtection/>
  <mergeCells count="44">
    <mergeCell ref="A1:I1"/>
    <mergeCell ref="J1:R1"/>
    <mergeCell ref="A2:I2"/>
    <mergeCell ref="J2:R2"/>
    <mergeCell ref="A3:I3"/>
    <mergeCell ref="J3:R3"/>
    <mergeCell ref="J4:M4"/>
    <mergeCell ref="B7:B10"/>
    <mergeCell ref="C7:C10"/>
    <mergeCell ref="D7:D10"/>
    <mergeCell ref="E7:E8"/>
    <mergeCell ref="K5:M5"/>
    <mergeCell ref="K6:M6"/>
    <mergeCell ref="K7:K8"/>
    <mergeCell ref="L9:L10"/>
    <mergeCell ref="L7:L8"/>
    <mergeCell ref="M7:M10"/>
    <mergeCell ref="I9:I10"/>
    <mergeCell ref="K9:K10"/>
    <mergeCell ref="A4:A10"/>
    <mergeCell ref="B4:B6"/>
    <mergeCell ref="C4:C6"/>
    <mergeCell ref="D4:D6"/>
    <mergeCell ref="E4:I4"/>
    <mergeCell ref="E5:G6"/>
    <mergeCell ref="H5:J5"/>
    <mergeCell ref="H6:J6"/>
    <mergeCell ref="F7:F8"/>
    <mergeCell ref="G7:G10"/>
    <mergeCell ref="H7:H8"/>
    <mergeCell ref="I7:I8"/>
    <mergeCell ref="J7:J10"/>
    <mergeCell ref="E9:E10"/>
    <mergeCell ref="F9:F10"/>
    <mergeCell ref="H9:H10"/>
    <mergeCell ref="N4:N6"/>
    <mergeCell ref="O4:O6"/>
    <mergeCell ref="P4:P6"/>
    <mergeCell ref="Q4:Q6"/>
    <mergeCell ref="R4:R10"/>
    <mergeCell ref="P7:P10"/>
    <mergeCell ref="Q7:Q10"/>
    <mergeCell ref="N7:N10"/>
    <mergeCell ref="O7:O10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B5" sqref="B5:B6"/>
    </sheetView>
  </sheetViews>
  <sheetFormatPr defaultColWidth="11.57421875" defaultRowHeight="15"/>
  <cols>
    <col min="1" max="1" width="18.421875" style="6" customWidth="1"/>
    <col min="2" max="17" width="11.421875" style="6" customWidth="1"/>
    <col min="18" max="18" width="18.7109375" style="6" customWidth="1"/>
    <col min="19" max="16384" width="11.421875" style="6" customWidth="1"/>
  </cols>
  <sheetData>
    <row r="1" spans="1:18" s="14" customFormat="1" ht="16.5" customHeight="1">
      <c r="A1" s="29" t="s">
        <v>270</v>
      </c>
      <c r="B1" s="29"/>
      <c r="C1" s="29"/>
      <c r="D1" s="29"/>
      <c r="E1" s="29"/>
      <c r="F1" s="29"/>
      <c r="G1" s="29"/>
      <c r="H1" s="29"/>
      <c r="I1" s="29"/>
      <c r="J1" s="29" t="s">
        <v>271</v>
      </c>
      <c r="K1" s="29"/>
      <c r="L1" s="29"/>
      <c r="M1" s="29"/>
      <c r="N1" s="29"/>
      <c r="O1" s="29"/>
      <c r="P1" s="29"/>
      <c r="Q1" s="29"/>
      <c r="R1" s="29"/>
    </row>
    <row r="2" spans="1:18" s="14" customFormat="1" ht="16.5" customHeight="1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 t="s">
        <v>87</v>
      </c>
      <c r="K2" s="28"/>
      <c r="L2" s="28"/>
      <c r="M2" s="28"/>
      <c r="N2" s="28"/>
      <c r="O2" s="28"/>
      <c r="P2" s="28"/>
      <c r="Q2" s="28"/>
      <c r="R2" s="28"/>
    </row>
    <row r="3" spans="1:18" s="15" customFormat="1" ht="16.5" customHeight="1">
      <c r="A3" s="32" t="s">
        <v>181</v>
      </c>
      <c r="B3" s="26" t="s">
        <v>150</v>
      </c>
      <c r="C3" s="26"/>
      <c r="D3" s="26"/>
      <c r="E3" s="26" t="s">
        <v>151</v>
      </c>
      <c r="F3" s="30" t="s">
        <v>152</v>
      </c>
      <c r="G3" s="31"/>
      <c r="H3" s="31"/>
      <c r="I3" s="31"/>
      <c r="J3" s="31"/>
      <c r="K3" s="26" t="s">
        <v>231</v>
      </c>
      <c r="L3" s="26" t="s">
        <v>154</v>
      </c>
      <c r="M3" s="26" t="s">
        <v>155</v>
      </c>
      <c r="N3" s="26"/>
      <c r="O3" s="26"/>
      <c r="P3" s="26" t="s">
        <v>156</v>
      </c>
      <c r="Q3" s="26" t="s">
        <v>157</v>
      </c>
      <c r="R3" s="32" t="s">
        <v>184</v>
      </c>
    </row>
    <row r="4" spans="1:18" s="16" customFormat="1" ht="16.5" customHeight="1">
      <c r="A4" s="32"/>
      <c r="B4" s="26"/>
      <c r="C4" s="26"/>
      <c r="D4" s="26"/>
      <c r="E4" s="26"/>
      <c r="F4" s="31"/>
      <c r="G4" s="31"/>
      <c r="H4" s="31"/>
      <c r="I4" s="31"/>
      <c r="J4" s="31"/>
      <c r="K4" s="26"/>
      <c r="L4" s="26"/>
      <c r="M4" s="26"/>
      <c r="N4" s="26"/>
      <c r="O4" s="26"/>
      <c r="P4" s="26"/>
      <c r="Q4" s="26"/>
      <c r="R4" s="32"/>
    </row>
    <row r="5" spans="1:18" s="16" customFormat="1" ht="16.5" customHeight="1">
      <c r="A5" s="32"/>
      <c r="B5" s="34" t="s">
        <v>159</v>
      </c>
      <c r="C5" s="36" t="s">
        <v>160</v>
      </c>
      <c r="D5" s="36" t="s">
        <v>232</v>
      </c>
      <c r="E5" s="26"/>
      <c r="F5" s="26" t="s">
        <v>161</v>
      </c>
      <c r="G5" s="26" t="s">
        <v>233</v>
      </c>
      <c r="H5" s="26" t="s">
        <v>234</v>
      </c>
      <c r="I5" s="26" t="s">
        <v>235</v>
      </c>
      <c r="J5" s="26" t="s">
        <v>236</v>
      </c>
      <c r="K5" s="26"/>
      <c r="L5" s="26"/>
      <c r="M5" s="26" t="s">
        <v>164</v>
      </c>
      <c r="N5" s="26" t="s">
        <v>165</v>
      </c>
      <c r="O5" s="26" t="s">
        <v>20</v>
      </c>
      <c r="P5" s="26"/>
      <c r="Q5" s="26"/>
      <c r="R5" s="32"/>
    </row>
    <row r="6" spans="1:18" s="16" customFormat="1" ht="16.5" customHeight="1">
      <c r="A6" s="32"/>
      <c r="B6" s="34"/>
      <c r="C6" s="36"/>
      <c r="D6" s="36"/>
      <c r="E6" s="26" t="s">
        <v>166</v>
      </c>
      <c r="F6" s="26"/>
      <c r="G6" s="26"/>
      <c r="H6" s="26"/>
      <c r="I6" s="26"/>
      <c r="J6" s="26"/>
      <c r="K6" s="26" t="s">
        <v>237</v>
      </c>
      <c r="L6" s="26" t="s">
        <v>262</v>
      </c>
      <c r="M6" s="26"/>
      <c r="N6" s="26"/>
      <c r="O6" s="26"/>
      <c r="P6" s="26" t="s">
        <v>259</v>
      </c>
      <c r="Q6" s="26" t="s">
        <v>169</v>
      </c>
      <c r="R6" s="32"/>
    </row>
    <row r="7" spans="1:18" s="16" customFormat="1" ht="16.5" customHeight="1">
      <c r="A7" s="32"/>
      <c r="B7" s="26" t="s">
        <v>170</v>
      </c>
      <c r="C7" s="26" t="s">
        <v>171</v>
      </c>
      <c r="D7" s="26" t="s">
        <v>238</v>
      </c>
      <c r="E7" s="26"/>
      <c r="F7" s="26" t="s">
        <v>172</v>
      </c>
      <c r="G7" s="26" t="s">
        <v>239</v>
      </c>
      <c r="H7" s="26" t="s">
        <v>240</v>
      </c>
      <c r="I7" s="26" t="s">
        <v>241</v>
      </c>
      <c r="J7" s="26" t="s">
        <v>242</v>
      </c>
      <c r="K7" s="26"/>
      <c r="L7" s="26"/>
      <c r="M7" s="26" t="s">
        <v>176</v>
      </c>
      <c r="N7" s="26" t="s">
        <v>243</v>
      </c>
      <c r="O7" s="26"/>
      <c r="P7" s="26"/>
      <c r="Q7" s="26"/>
      <c r="R7" s="32"/>
    </row>
    <row r="8" spans="1:18" s="16" customFormat="1" ht="16.5" customHeight="1">
      <c r="A8" s="3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2"/>
    </row>
    <row r="9" spans="1:18" ht="13.5">
      <c r="A9" s="6" t="s">
        <v>186</v>
      </c>
      <c r="R9" s="6" t="s">
        <v>187</v>
      </c>
    </row>
    <row r="10" spans="1:18" ht="13.5">
      <c r="A10" s="6" t="s">
        <v>44</v>
      </c>
      <c r="B10" s="10">
        <v>1107071</v>
      </c>
      <c r="C10" s="10" t="s">
        <v>31</v>
      </c>
      <c r="D10" s="10">
        <v>1107071</v>
      </c>
      <c r="E10" s="10">
        <v>1</v>
      </c>
      <c r="F10" s="10">
        <v>97453</v>
      </c>
      <c r="G10" s="10">
        <v>119777</v>
      </c>
      <c r="H10" s="10">
        <v>33498</v>
      </c>
      <c r="I10" s="10">
        <v>17011</v>
      </c>
      <c r="J10" s="10">
        <v>267739</v>
      </c>
      <c r="K10" s="10">
        <v>4685</v>
      </c>
      <c r="L10" s="10">
        <v>337379</v>
      </c>
      <c r="M10" s="10">
        <v>172051</v>
      </c>
      <c r="N10" s="10">
        <v>368195</v>
      </c>
      <c r="O10" s="10">
        <v>540246</v>
      </c>
      <c r="P10" s="10">
        <v>11685</v>
      </c>
      <c r="Q10" s="10">
        <v>2268806</v>
      </c>
      <c r="R10" s="6" t="s">
        <v>21</v>
      </c>
    </row>
    <row r="11" spans="1:18" ht="13.5">
      <c r="A11" s="6" t="s">
        <v>18</v>
      </c>
      <c r="B11" s="10">
        <v>370029</v>
      </c>
      <c r="C11" s="10" t="s">
        <v>31</v>
      </c>
      <c r="D11" s="10">
        <v>370029</v>
      </c>
      <c r="E11" s="10" t="s">
        <v>31</v>
      </c>
      <c r="F11" s="10">
        <v>25200</v>
      </c>
      <c r="G11" s="10">
        <v>41234</v>
      </c>
      <c r="H11" s="10" t="s">
        <v>31</v>
      </c>
      <c r="I11" s="10">
        <v>900</v>
      </c>
      <c r="J11" s="10">
        <v>67334</v>
      </c>
      <c r="K11" s="10">
        <v>3331</v>
      </c>
      <c r="L11" s="10">
        <v>21969</v>
      </c>
      <c r="M11" s="10">
        <v>25303</v>
      </c>
      <c r="N11" s="10">
        <v>13002</v>
      </c>
      <c r="O11" s="10">
        <v>38305</v>
      </c>
      <c r="P11" s="10">
        <v>40</v>
      </c>
      <c r="Q11" s="10">
        <v>501008</v>
      </c>
      <c r="R11" s="6" t="s">
        <v>43</v>
      </c>
    </row>
    <row r="12" spans="1:18" ht="13.5">
      <c r="A12" s="6" t="s">
        <v>0</v>
      </c>
      <c r="B12" s="10">
        <v>379033</v>
      </c>
      <c r="C12" s="10">
        <v>5233</v>
      </c>
      <c r="D12" s="10">
        <v>384266</v>
      </c>
      <c r="E12" s="10" t="s">
        <v>31</v>
      </c>
      <c r="F12" s="10">
        <v>23562</v>
      </c>
      <c r="G12" s="10">
        <v>27615</v>
      </c>
      <c r="H12" s="10">
        <v>24581</v>
      </c>
      <c r="I12" s="10">
        <v>2757</v>
      </c>
      <c r="J12" s="8">
        <v>78515</v>
      </c>
      <c r="K12" s="10">
        <v>3267</v>
      </c>
      <c r="L12" s="10">
        <v>144403</v>
      </c>
      <c r="M12" s="10">
        <v>51148</v>
      </c>
      <c r="N12" s="10">
        <v>94720</v>
      </c>
      <c r="O12" s="10">
        <v>145868</v>
      </c>
      <c r="P12" s="10">
        <v>4188</v>
      </c>
      <c r="Q12" s="10">
        <v>760507</v>
      </c>
      <c r="R12" s="6" t="s">
        <v>22</v>
      </c>
    </row>
    <row r="13" spans="1:18" ht="13.5">
      <c r="A13" s="6" t="s">
        <v>188</v>
      </c>
      <c r="B13" s="10">
        <v>302923</v>
      </c>
      <c r="C13" s="10">
        <v>5829</v>
      </c>
      <c r="D13" s="10">
        <v>308752</v>
      </c>
      <c r="E13" s="10" t="s">
        <v>31</v>
      </c>
      <c r="F13" s="10">
        <v>14507</v>
      </c>
      <c r="G13" s="10">
        <v>15505</v>
      </c>
      <c r="H13" s="10">
        <v>24827</v>
      </c>
      <c r="I13" s="10">
        <v>4413</v>
      </c>
      <c r="J13" s="10">
        <v>59252</v>
      </c>
      <c r="K13" s="10">
        <v>7581</v>
      </c>
      <c r="L13" s="10">
        <v>34745</v>
      </c>
      <c r="M13" s="10">
        <v>22224</v>
      </c>
      <c r="N13" s="10">
        <v>35521</v>
      </c>
      <c r="O13" s="10">
        <v>57745</v>
      </c>
      <c r="P13" s="10">
        <v>64</v>
      </c>
      <c r="Q13" s="10">
        <v>468139</v>
      </c>
      <c r="R13" s="6" t="s">
        <v>188</v>
      </c>
    </row>
    <row r="14" spans="1:18" ht="13.5">
      <c r="A14" s="6" t="s">
        <v>189</v>
      </c>
      <c r="B14" s="10">
        <v>151789</v>
      </c>
      <c r="C14" s="10">
        <v>327</v>
      </c>
      <c r="D14" s="10">
        <v>152116</v>
      </c>
      <c r="E14" s="10">
        <v>79</v>
      </c>
      <c r="F14" s="10">
        <v>9301</v>
      </c>
      <c r="G14" s="10">
        <v>9173</v>
      </c>
      <c r="H14" s="10">
        <v>6925</v>
      </c>
      <c r="I14" s="10">
        <v>1645</v>
      </c>
      <c r="J14" s="10">
        <v>27044</v>
      </c>
      <c r="K14" s="10">
        <v>457</v>
      </c>
      <c r="L14" s="10">
        <v>77916</v>
      </c>
      <c r="M14" s="10">
        <v>30519</v>
      </c>
      <c r="N14" s="10">
        <v>52839</v>
      </c>
      <c r="O14" s="10">
        <v>83358</v>
      </c>
      <c r="P14" s="10">
        <v>4784</v>
      </c>
      <c r="Q14" s="10">
        <v>345754</v>
      </c>
      <c r="R14" s="6" t="s">
        <v>190</v>
      </c>
    </row>
    <row r="15" spans="1:18" ht="13.5">
      <c r="A15" s="6" t="s">
        <v>46</v>
      </c>
      <c r="B15" s="10">
        <v>141364</v>
      </c>
      <c r="C15" s="10">
        <v>1528</v>
      </c>
      <c r="D15" s="10">
        <v>142892</v>
      </c>
      <c r="E15" s="10" t="s">
        <v>31</v>
      </c>
      <c r="F15" s="10">
        <v>12918</v>
      </c>
      <c r="G15" s="10">
        <v>6621</v>
      </c>
      <c r="H15" s="10">
        <v>7658</v>
      </c>
      <c r="I15" s="10">
        <v>1003</v>
      </c>
      <c r="J15" s="10">
        <v>28200</v>
      </c>
      <c r="K15" s="10">
        <v>24658</v>
      </c>
      <c r="L15" s="10">
        <v>47287</v>
      </c>
      <c r="M15" s="10">
        <v>27031</v>
      </c>
      <c r="N15" s="10">
        <v>34508</v>
      </c>
      <c r="O15" s="10">
        <v>61539</v>
      </c>
      <c r="P15" s="10">
        <v>2266</v>
      </c>
      <c r="Q15" s="10">
        <v>306842</v>
      </c>
      <c r="R15" s="6" t="s">
        <v>30</v>
      </c>
    </row>
    <row r="16" spans="1:18" ht="13.5">
      <c r="A16" s="6" t="s">
        <v>1</v>
      </c>
      <c r="B16" s="10">
        <v>144939</v>
      </c>
      <c r="C16" s="10">
        <v>1382</v>
      </c>
      <c r="D16" s="10">
        <v>146321</v>
      </c>
      <c r="E16" s="10">
        <v>1</v>
      </c>
      <c r="F16" s="10">
        <v>8927</v>
      </c>
      <c r="G16" s="10">
        <v>6882</v>
      </c>
      <c r="H16" s="10">
        <v>7489</v>
      </c>
      <c r="I16" s="10">
        <v>1695</v>
      </c>
      <c r="J16" s="10">
        <v>24993</v>
      </c>
      <c r="K16" s="10">
        <v>9</v>
      </c>
      <c r="L16" s="10">
        <v>28327</v>
      </c>
      <c r="M16" s="10">
        <v>40148</v>
      </c>
      <c r="N16" s="10">
        <v>20370</v>
      </c>
      <c r="O16" s="10">
        <v>60518</v>
      </c>
      <c r="P16" s="10">
        <v>2036</v>
      </c>
      <c r="Q16" s="10">
        <v>262205</v>
      </c>
      <c r="R16" s="6" t="s">
        <v>23</v>
      </c>
    </row>
    <row r="17" spans="1:18" ht="13.5">
      <c r="A17" s="6" t="s">
        <v>191</v>
      </c>
      <c r="B17" s="10">
        <v>118464</v>
      </c>
      <c r="C17" s="10">
        <v>1090</v>
      </c>
      <c r="D17" s="10">
        <v>119554</v>
      </c>
      <c r="E17" s="10" t="s">
        <v>31</v>
      </c>
      <c r="F17" s="10">
        <v>6687</v>
      </c>
      <c r="G17" s="10">
        <v>8080</v>
      </c>
      <c r="H17" s="10">
        <v>6462</v>
      </c>
      <c r="I17" s="10">
        <v>568</v>
      </c>
      <c r="J17" s="10">
        <v>21797</v>
      </c>
      <c r="K17" s="10">
        <v>363</v>
      </c>
      <c r="L17" s="10">
        <v>41207</v>
      </c>
      <c r="M17" s="10">
        <v>17673</v>
      </c>
      <c r="N17" s="10">
        <v>17789</v>
      </c>
      <c r="O17" s="10">
        <v>35462</v>
      </c>
      <c r="P17" s="10" t="s">
        <v>31</v>
      </c>
      <c r="Q17" s="10">
        <v>218383</v>
      </c>
      <c r="R17" s="6" t="s">
        <v>192</v>
      </c>
    </row>
    <row r="18" spans="1:18" ht="13.5">
      <c r="A18" s="6" t="s">
        <v>6</v>
      </c>
      <c r="B18" s="10">
        <v>67616</v>
      </c>
      <c r="C18" s="10">
        <v>898</v>
      </c>
      <c r="D18" s="10">
        <v>68514</v>
      </c>
      <c r="E18" s="10" t="s">
        <v>31</v>
      </c>
      <c r="F18" s="10">
        <v>1250</v>
      </c>
      <c r="G18" s="10">
        <v>926</v>
      </c>
      <c r="H18" s="10">
        <v>100</v>
      </c>
      <c r="I18" s="10">
        <v>764</v>
      </c>
      <c r="J18" s="10">
        <v>3040</v>
      </c>
      <c r="K18" s="10">
        <v>267</v>
      </c>
      <c r="L18" s="10">
        <v>10183</v>
      </c>
      <c r="M18" s="10">
        <v>7092</v>
      </c>
      <c r="N18" s="10">
        <v>7825</v>
      </c>
      <c r="O18" s="10">
        <v>14917</v>
      </c>
      <c r="P18" s="10" t="s">
        <v>31</v>
      </c>
      <c r="Q18" s="10">
        <v>96921</v>
      </c>
      <c r="R18" s="6" t="s">
        <v>49</v>
      </c>
    </row>
    <row r="19" spans="1:18" ht="13.5">
      <c r="A19" s="6" t="s">
        <v>193</v>
      </c>
      <c r="B19" s="10">
        <v>68161</v>
      </c>
      <c r="C19" s="10">
        <v>437</v>
      </c>
      <c r="D19" s="10">
        <v>68598</v>
      </c>
      <c r="E19" s="10" t="s">
        <v>31</v>
      </c>
      <c r="F19" s="10">
        <v>3718</v>
      </c>
      <c r="G19" s="10">
        <v>3973</v>
      </c>
      <c r="H19" s="10">
        <v>102</v>
      </c>
      <c r="I19" s="10">
        <v>104</v>
      </c>
      <c r="J19" s="10">
        <v>7897</v>
      </c>
      <c r="K19" s="10">
        <v>4824</v>
      </c>
      <c r="L19" s="10">
        <v>32184</v>
      </c>
      <c r="M19" s="10">
        <v>2726</v>
      </c>
      <c r="N19" s="10">
        <v>39182</v>
      </c>
      <c r="O19" s="10">
        <v>41908</v>
      </c>
      <c r="P19" s="10">
        <v>770</v>
      </c>
      <c r="Q19" s="10">
        <v>156181</v>
      </c>
      <c r="R19" s="6" t="s">
        <v>193</v>
      </c>
    </row>
    <row r="20" spans="1:18" ht="13.5">
      <c r="A20" s="6" t="s">
        <v>194</v>
      </c>
      <c r="B20" s="10">
        <v>78532</v>
      </c>
      <c r="C20" s="10">
        <v>470</v>
      </c>
      <c r="D20" s="10">
        <v>79002</v>
      </c>
      <c r="E20" s="10">
        <v>35</v>
      </c>
      <c r="F20" s="10">
        <v>3264</v>
      </c>
      <c r="G20" s="10">
        <v>3055</v>
      </c>
      <c r="H20" s="10">
        <v>1093</v>
      </c>
      <c r="I20" s="10">
        <v>285</v>
      </c>
      <c r="J20" s="10">
        <v>7697</v>
      </c>
      <c r="K20" s="10">
        <v>390</v>
      </c>
      <c r="L20" s="10">
        <v>22225</v>
      </c>
      <c r="M20" s="10">
        <v>8495</v>
      </c>
      <c r="N20" s="10">
        <v>7104</v>
      </c>
      <c r="O20" s="10">
        <v>15599</v>
      </c>
      <c r="P20" s="10">
        <v>931</v>
      </c>
      <c r="Q20" s="10">
        <v>125879</v>
      </c>
      <c r="R20" s="6" t="s">
        <v>195</v>
      </c>
    </row>
    <row r="21" spans="1:18" ht="13.5">
      <c r="A21" s="6" t="s">
        <v>36</v>
      </c>
      <c r="B21" s="10">
        <v>67293</v>
      </c>
      <c r="C21" s="10">
        <v>974</v>
      </c>
      <c r="D21" s="10">
        <v>68267</v>
      </c>
      <c r="E21" s="10" t="s">
        <v>31</v>
      </c>
      <c r="F21" s="10">
        <v>3809</v>
      </c>
      <c r="G21" s="10">
        <v>5544</v>
      </c>
      <c r="H21" s="10">
        <v>3614</v>
      </c>
      <c r="I21" s="10">
        <v>355</v>
      </c>
      <c r="J21" s="10">
        <v>13322</v>
      </c>
      <c r="K21" s="10">
        <v>3721</v>
      </c>
      <c r="L21" s="10">
        <v>40590</v>
      </c>
      <c r="M21" s="10">
        <v>8541</v>
      </c>
      <c r="N21" s="10">
        <v>50582</v>
      </c>
      <c r="O21" s="10">
        <v>59123</v>
      </c>
      <c r="P21" s="10" t="s">
        <v>31</v>
      </c>
      <c r="Q21" s="10">
        <v>185023</v>
      </c>
      <c r="R21" s="6" t="s">
        <v>33</v>
      </c>
    </row>
    <row r="22" spans="1:18" ht="13.5">
      <c r="A22" s="6" t="s">
        <v>10</v>
      </c>
      <c r="B22" s="10">
        <v>60715</v>
      </c>
      <c r="C22" s="10" t="s">
        <v>31</v>
      </c>
      <c r="D22" s="10">
        <v>60715</v>
      </c>
      <c r="E22" s="10">
        <v>14</v>
      </c>
      <c r="F22" s="10">
        <v>1198</v>
      </c>
      <c r="G22" s="10">
        <v>2388</v>
      </c>
      <c r="H22" s="10">
        <v>2586</v>
      </c>
      <c r="I22" s="10">
        <v>629</v>
      </c>
      <c r="J22" s="10">
        <v>6801</v>
      </c>
      <c r="K22" s="10">
        <v>142</v>
      </c>
      <c r="L22" s="10">
        <v>11710</v>
      </c>
      <c r="M22" s="10">
        <v>12647</v>
      </c>
      <c r="N22" s="10">
        <v>18929</v>
      </c>
      <c r="O22" s="10">
        <v>31576</v>
      </c>
      <c r="P22" s="10" t="s">
        <v>31</v>
      </c>
      <c r="Q22" s="10">
        <v>110958</v>
      </c>
      <c r="R22" s="6" t="s">
        <v>29</v>
      </c>
    </row>
    <row r="23" spans="1:18" ht="13.5">
      <c r="A23" s="6" t="s">
        <v>196</v>
      </c>
      <c r="B23" s="10">
        <v>79773</v>
      </c>
      <c r="C23" s="10">
        <v>84</v>
      </c>
      <c r="D23" s="10">
        <v>79857</v>
      </c>
      <c r="E23" s="10" t="s">
        <v>31</v>
      </c>
      <c r="F23" s="10">
        <v>1292</v>
      </c>
      <c r="G23" s="10">
        <v>429</v>
      </c>
      <c r="H23" s="10">
        <v>118</v>
      </c>
      <c r="I23" s="10">
        <v>642</v>
      </c>
      <c r="J23" s="10">
        <v>2481</v>
      </c>
      <c r="K23" s="10">
        <v>241</v>
      </c>
      <c r="L23" s="10">
        <v>11147</v>
      </c>
      <c r="M23" s="10">
        <v>6560</v>
      </c>
      <c r="N23" s="10">
        <v>8545</v>
      </c>
      <c r="O23" s="10">
        <v>15105</v>
      </c>
      <c r="P23" s="10">
        <v>2075</v>
      </c>
      <c r="Q23" s="10">
        <v>110906</v>
      </c>
      <c r="R23" s="6" t="s">
        <v>196</v>
      </c>
    </row>
    <row r="24" spans="1:18" ht="13.5">
      <c r="A24" s="6" t="s">
        <v>197</v>
      </c>
      <c r="B24" s="10">
        <v>56981</v>
      </c>
      <c r="C24" s="10">
        <v>366</v>
      </c>
      <c r="D24" s="10">
        <v>57347</v>
      </c>
      <c r="E24" s="10">
        <v>32</v>
      </c>
      <c r="F24" s="10">
        <v>2940</v>
      </c>
      <c r="G24" s="10">
        <v>4736</v>
      </c>
      <c r="H24" s="10">
        <v>8586</v>
      </c>
      <c r="I24" s="10">
        <v>505</v>
      </c>
      <c r="J24" s="10">
        <v>16767</v>
      </c>
      <c r="K24" s="10">
        <v>485</v>
      </c>
      <c r="L24" s="10">
        <v>18590</v>
      </c>
      <c r="M24" s="10">
        <v>7739</v>
      </c>
      <c r="N24" s="10">
        <v>17298</v>
      </c>
      <c r="O24" s="10">
        <v>25037</v>
      </c>
      <c r="P24" s="10">
        <v>2658</v>
      </c>
      <c r="Q24" s="10">
        <v>120916</v>
      </c>
      <c r="R24" s="6" t="s">
        <v>198</v>
      </c>
    </row>
    <row r="25" spans="1:18" ht="13.5">
      <c r="A25" s="6" t="s">
        <v>199</v>
      </c>
      <c r="B25" s="10">
        <v>26175</v>
      </c>
      <c r="C25" s="10" t="s">
        <v>31</v>
      </c>
      <c r="D25" s="10">
        <v>26175</v>
      </c>
      <c r="E25" s="10" t="s">
        <v>31</v>
      </c>
      <c r="F25" s="10">
        <v>300</v>
      </c>
      <c r="G25" s="10">
        <v>306</v>
      </c>
      <c r="H25" s="10">
        <v>1020</v>
      </c>
      <c r="I25" s="10">
        <v>184</v>
      </c>
      <c r="J25" s="10">
        <v>1810</v>
      </c>
      <c r="K25" s="10">
        <v>2735</v>
      </c>
      <c r="L25" s="10">
        <v>645</v>
      </c>
      <c r="M25" s="10">
        <v>1317</v>
      </c>
      <c r="N25" s="10">
        <v>172</v>
      </c>
      <c r="O25" s="10">
        <v>1489</v>
      </c>
      <c r="P25" s="10">
        <v>10</v>
      </c>
      <c r="Q25" s="10">
        <v>32864</v>
      </c>
      <c r="R25" s="6" t="s">
        <v>199</v>
      </c>
    </row>
    <row r="26" spans="1:18" ht="13.5">
      <c r="A26" s="6" t="s">
        <v>226</v>
      </c>
      <c r="B26" s="10">
        <v>104078</v>
      </c>
      <c r="C26" s="10" t="s">
        <v>31</v>
      </c>
      <c r="D26" s="10">
        <v>104078</v>
      </c>
      <c r="E26" s="10" t="s">
        <v>31</v>
      </c>
      <c r="F26" s="10">
        <v>6530</v>
      </c>
      <c r="G26" s="10">
        <v>4527</v>
      </c>
      <c r="H26" s="10">
        <v>2655</v>
      </c>
      <c r="I26" s="10">
        <v>1012</v>
      </c>
      <c r="J26" s="10">
        <v>14724</v>
      </c>
      <c r="K26" s="10">
        <v>2687</v>
      </c>
      <c r="L26" s="10">
        <v>7606</v>
      </c>
      <c r="M26" s="10">
        <v>11305</v>
      </c>
      <c r="N26" s="10">
        <v>17791</v>
      </c>
      <c r="O26" s="10">
        <v>29096</v>
      </c>
      <c r="P26" s="10" t="s">
        <v>31</v>
      </c>
      <c r="Q26" s="10">
        <v>158191</v>
      </c>
      <c r="R26" s="6" t="s">
        <v>226</v>
      </c>
    </row>
    <row r="27" spans="1:18" ht="13.5">
      <c r="A27" s="6" t="s">
        <v>200</v>
      </c>
      <c r="B27" s="10">
        <v>42793</v>
      </c>
      <c r="C27" s="10" t="s">
        <v>31</v>
      </c>
      <c r="D27" s="10">
        <v>42793</v>
      </c>
      <c r="E27" s="10">
        <v>11</v>
      </c>
      <c r="F27" s="10">
        <v>1557</v>
      </c>
      <c r="G27" s="10">
        <v>2311</v>
      </c>
      <c r="H27" s="10" t="s">
        <v>31</v>
      </c>
      <c r="I27" s="10">
        <v>97</v>
      </c>
      <c r="J27" s="10">
        <v>3965</v>
      </c>
      <c r="K27" s="10">
        <v>102</v>
      </c>
      <c r="L27" s="10">
        <v>10938</v>
      </c>
      <c r="M27" s="10">
        <v>8114</v>
      </c>
      <c r="N27" s="10">
        <v>11184</v>
      </c>
      <c r="O27" s="10">
        <v>19298</v>
      </c>
      <c r="P27" s="10">
        <v>4</v>
      </c>
      <c r="Q27" s="10">
        <v>77111</v>
      </c>
      <c r="R27" s="6" t="s">
        <v>200</v>
      </c>
    </row>
    <row r="28" spans="1:18" ht="13.5">
      <c r="A28" s="6" t="s">
        <v>201</v>
      </c>
      <c r="B28" s="10">
        <v>27201</v>
      </c>
      <c r="C28" s="10" t="s">
        <v>31</v>
      </c>
      <c r="D28" s="10">
        <v>27201</v>
      </c>
      <c r="E28" s="10" t="s">
        <v>31</v>
      </c>
      <c r="F28" s="10">
        <v>687</v>
      </c>
      <c r="G28" s="10">
        <v>4947</v>
      </c>
      <c r="H28" s="10">
        <v>852</v>
      </c>
      <c r="I28" s="10">
        <v>121</v>
      </c>
      <c r="J28" s="10">
        <v>6607</v>
      </c>
      <c r="K28" s="10">
        <v>669</v>
      </c>
      <c r="L28" s="10">
        <v>957</v>
      </c>
      <c r="M28" s="10">
        <v>1285</v>
      </c>
      <c r="N28" s="10">
        <v>899</v>
      </c>
      <c r="O28" s="10">
        <v>2184</v>
      </c>
      <c r="P28" s="10">
        <v>12</v>
      </c>
      <c r="Q28" s="10">
        <v>37630</v>
      </c>
      <c r="R28" s="6" t="s">
        <v>201</v>
      </c>
    </row>
    <row r="29" spans="1:18" ht="13.5">
      <c r="A29" s="6" t="s">
        <v>202</v>
      </c>
      <c r="B29" s="10">
        <v>43328</v>
      </c>
      <c r="C29" s="10">
        <v>505</v>
      </c>
      <c r="D29" s="10">
        <v>43833</v>
      </c>
      <c r="E29" s="10">
        <v>27</v>
      </c>
      <c r="F29" s="10">
        <v>2228</v>
      </c>
      <c r="G29" s="10">
        <v>1685</v>
      </c>
      <c r="H29" s="10">
        <v>262</v>
      </c>
      <c r="I29" s="10">
        <v>1666</v>
      </c>
      <c r="J29" s="10">
        <v>5841</v>
      </c>
      <c r="K29" s="10">
        <v>566</v>
      </c>
      <c r="L29" s="10">
        <v>3971</v>
      </c>
      <c r="M29" s="10">
        <v>8744</v>
      </c>
      <c r="N29" s="10">
        <v>11256</v>
      </c>
      <c r="O29" s="10">
        <v>20000</v>
      </c>
      <c r="P29" s="10" t="s">
        <v>31</v>
      </c>
      <c r="Q29" s="10">
        <v>74238</v>
      </c>
      <c r="R29" s="6" t="s">
        <v>203</v>
      </c>
    </row>
    <row r="30" spans="1:18" ht="13.5">
      <c r="A30" s="6" t="s">
        <v>204</v>
      </c>
      <c r="B30" s="10">
        <v>34146</v>
      </c>
      <c r="C30" s="10">
        <v>67</v>
      </c>
      <c r="D30" s="10">
        <v>34213</v>
      </c>
      <c r="E30" s="10">
        <v>6</v>
      </c>
      <c r="F30" s="10">
        <v>217</v>
      </c>
      <c r="G30" s="10">
        <v>596</v>
      </c>
      <c r="H30" s="10">
        <v>1502</v>
      </c>
      <c r="I30" s="10">
        <v>140</v>
      </c>
      <c r="J30" s="10">
        <v>2455</v>
      </c>
      <c r="K30" s="10" t="s">
        <v>31</v>
      </c>
      <c r="L30" s="10">
        <v>9457</v>
      </c>
      <c r="M30" s="10">
        <v>6354</v>
      </c>
      <c r="N30" s="10">
        <v>11563</v>
      </c>
      <c r="O30" s="10">
        <v>17917</v>
      </c>
      <c r="P30" s="10">
        <v>1951</v>
      </c>
      <c r="Q30" s="10">
        <v>65999</v>
      </c>
      <c r="R30" s="6" t="s">
        <v>204</v>
      </c>
    </row>
    <row r="31" spans="1:18" ht="13.5">
      <c r="A31" s="6" t="s">
        <v>205</v>
      </c>
      <c r="B31" s="10">
        <v>36375</v>
      </c>
      <c r="C31" s="10" t="s">
        <v>31</v>
      </c>
      <c r="D31" s="10">
        <v>36375</v>
      </c>
      <c r="E31" s="10">
        <v>2</v>
      </c>
      <c r="F31" s="10">
        <v>179</v>
      </c>
      <c r="G31" s="10">
        <v>1079</v>
      </c>
      <c r="H31" s="10">
        <v>487</v>
      </c>
      <c r="I31" s="10">
        <v>239</v>
      </c>
      <c r="J31" s="10">
        <v>1984</v>
      </c>
      <c r="K31" s="10">
        <v>121</v>
      </c>
      <c r="L31" s="10">
        <v>9487</v>
      </c>
      <c r="M31" s="10">
        <v>5631</v>
      </c>
      <c r="N31" s="10">
        <v>6949</v>
      </c>
      <c r="O31" s="10">
        <v>12580</v>
      </c>
      <c r="P31" s="10">
        <v>2341</v>
      </c>
      <c r="Q31" s="10">
        <v>62890</v>
      </c>
      <c r="R31" s="6" t="s">
        <v>205</v>
      </c>
    </row>
    <row r="32" spans="1:18" ht="13.5">
      <c r="A32" s="6" t="s">
        <v>5</v>
      </c>
      <c r="B32" s="10">
        <v>73552</v>
      </c>
      <c r="C32" s="10">
        <v>203</v>
      </c>
      <c r="D32" s="10">
        <v>73755</v>
      </c>
      <c r="E32" s="10">
        <v>6</v>
      </c>
      <c r="F32" s="10">
        <v>3842</v>
      </c>
      <c r="G32" s="10">
        <v>1489</v>
      </c>
      <c r="H32" s="10">
        <v>2329</v>
      </c>
      <c r="I32" s="10">
        <v>407</v>
      </c>
      <c r="J32" s="10">
        <v>8067</v>
      </c>
      <c r="K32" s="10">
        <v>134</v>
      </c>
      <c r="L32" s="10">
        <v>6842</v>
      </c>
      <c r="M32" s="10">
        <v>4734</v>
      </c>
      <c r="N32" s="10">
        <v>2488</v>
      </c>
      <c r="O32" s="10">
        <v>7222</v>
      </c>
      <c r="P32" s="10" t="s">
        <v>31</v>
      </c>
      <c r="Q32" s="10">
        <v>96026</v>
      </c>
      <c r="R32" s="6" t="s">
        <v>37</v>
      </c>
    </row>
    <row r="33" spans="1:18" ht="13.5">
      <c r="A33" s="6" t="s">
        <v>206</v>
      </c>
      <c r="B33" s="10">
        <v>31470</v>
      </c>
      <c r="C33" s="10">
        <v>52</v>
      </c>
      <c r="D33" s="10">
        <v>31522</v>
      </c>
      <c r="E33" s="10">
        <v>11</v>
      </c>
      <c r="F33" s="10">
        <v>232</v>
      </c>
      <c r="G33" s="10">
        <v>1174</v>
      </c>
      <c r="H33" s="10">
        <v>657</v>
      </c>
      <c r="I33" s="10">
        <v>249</v>
      </c>
      <c r="J33" s="10">
        <v>2312</v>
      </c>
      <c r="K33" s="10" t="s">
        <v>31</v>
      </c>
      <c r="L33" s="10">
        <v>6427</v>
      </c>
      <c r="M33" s="10">
        <v>6302</v>
      </c>
      <c r="N33" s="10">
        <v>6105</v>
      </c>
      <c r="O33" s="10">
        <v>12407</v>
      </c>
      <c r="P33" s="10" t="s">
        <v>31</v>
      </c>
      <c r="Q33" s="10">
        <v>52679</v>
      </c>
      <c r="R33" s="6" t="s">
        <v>206</v>
      </c>
    </row>
    <row r="34" spans="1:18" ht="13.5">
      <c r="A34" s="6" t="s">
        <v>207</v>
      </c>
      <c r="B34" s="10">
        <v>33660</v>
      </c>
      <c r="C34" s="10">
        <v>514</v>
      </c>
      <c r="D34" s="10">
        <v>34174</v>
      </c>
      <c r="E34" s="10" t="s">
        <v>31</v>
      </c>
      <c r="F34" s="10">
        <v>1314</v>
      </c>
      <c r="G34" s="10">
        <v>1522</v>
      </c>
      <c r="H34" s="10" t="s">
        <v>31</v>
      </c>
      <c r="I34" s="10">
        <v>211</v>
      </c>
      <c r="J34" s="10">
        <v>3047</v>
      </c>
      <c r="K34" s="10">
        <v>882</v>
      </c>
      <c r="L34" s="10">
        <v>7310</v>
      </c>
      <c r="M34" s="10">
        <v>5017</v>
      </c>
      <c r="N34" s="10">
        <v>5586</v>
      </c>
      <c r="O34" s="10">
        <v>10603</v>
      </c>
      <c r="P34" s="10" t="s">
        <v>31</v>
      </c>
      <c r="Q34" s="10">
        <v>56016</v>
      </c>
      <c r="R34" s="6" t="s">
        <v>207</v>
      </c>
    </row>
    <row r="35" spans="1:18" ht="13.5">
      <c r="A35" s="6" t="s">
        <v>208</v>
      </c>
      <c r="B35" s="10">
        <v>40554</v>
      </c>
      <c r="C35" s="10">
        <v>14</v>
      </c>
      <c r="D35" s="10">
        <v>40568</v>
      </c>
      <c r="E35" s="10">
        <v>8</v>
      </c>
      <c r="F35" s="10">
        <v>323</v>
      </c>
      <c r="G35" s="10">
        <v>1290</v>
      </c>
      <c r="H35" s="10">
        <v>597</v>
      </c>
      <c r="I35" s="10">
        <v>64</v>
      </c>
      <c r="J35" s="10">
        <v>2274</v>
      </c>
      <c r="K35" s="10">
        <v>77</v>
      </c>
      <c r="L35" s="10">
        <v>3982</v>
      </c>
      <c r="M35" s="10">
        <v>4205</v>
      </c>
      <c r="N35" s="10">
        <v>4824</v>
      </c>
      <c r="O35" s="10">
        <v>9029</v>
      </c>
      <c r="P35" s="10">
        <v>1326</v>
      </c>
      <c r="Q35" s="10">
        <v>57264</v>
      </c>
      <c r="R35" s="6" t="s">
        <v>208</v>
      </c>
    </row>
    <row r="36" spans="1:18" ht="13.5">
      <c r="A36" s="6" t="s">
        <v>209</v>
      </c>
      <c r="B36" s="10">
        <v>31813</v>
      </c>
      <c r="C36" s="10" t="s">
        <v>31</v>
      </c>
      <c r="D36" s="10">
        <v>31813</v>
      </c>
      <c r="E36" s="10">
        <v>27</v>
      </c>
      <c r="F36" s="10">
        <v>1126</v>
      </c>
      <c r="G36" s="10">
        <v>2258</v>
      </c>
      <c r="H36" s="10" t="s">
        <v>31</v>
      </c>
      <c r="I36" s="10" t="s">
        <v>31</v>
      </c>
      <c r="J36" s="10">
        <v>3384</v>
      </c>
      <c r="K36" s="10">
        <v>897</v>
      </c>
      <c r="L36" s="10">
        <v>407</v>
      </c>
      <c r="M36" s="10">
        <v>1125</v>
      </c>
      <c r="N36" s="10">
        <v>8552</v>
      </c>
      <c r="O36" s="10">
        <v>9677</v>
      </c>
      <c r="P36" s="10">
        <v>370</v>
      </c>
      <c r="Q36" s="10">
        <v>46575</v>
      </c>
      <c r="R36" s="6" t="s">
        <v>209</v>
      </c>
    </row>
    <row r="37" spans="1:18" ht="13.5">
      <c r="A37" s="6" t="s">
        <v>210</v>
      </c>
      <c r="B37" s="10">
        <v>3719828</v>
      </c>
      <c r="C37" s="10">
        <v>19973</v>
      </c>
      <c r="D37" s="10">
        <v>3739801</v>
      </c>
      <c r="E37" s="10">
        <v>260</v>
      </c>
      <c r="F37" s="10">
        <v>234561</v>
      </c>
      <c r="G37" s="10">
        <v>279122</v>
      </c>
      <c r="H37" s="10">
        <v>138000</v>
      </c>
      <c r="I37" s="10">
        <v>37666</v>
      </c>
      <c r="J37" s="10">
        <v>689349</v>
      </c>
      <c r="K37" s="10">
        <v>63291</v>
      </c>
      <c r="L37" s="10">
        <v>947891</v>
      </c>
      <c r="M37" s="10">
        <v>504030</v>
      </c>
      <c r="N37" s="10">
        <v>873778</v>
      </c>
      <c r="O37" s="10">
        <v>1377808</v>
      </c>
      <c r="P37" s="10">
        <v>37511</v>
      </c>
      <c r="Q37" s="10">
        <v>6855911</v>
      </c>
      <c r="R37" s="6" t="s">
        <v>211</v>
      </c>
    </row>
    <row r="39" spans="2:17" ht="13.5">
      <c r="B39" s="3">
        <f>SUM(B10:B36)</f>
        <v>3719828</v>
      </c>
      <c r="C39" s="9">
        <f aca="true" t="shared" si="0" ref="C39:Q39">SUM(C10:C36)</f>
        <v>19973</v>
      </c>
      <c r="D39" s="9">
        <f t="shared" si="0"/>
        <v>3739801</v>
      </c>
      <c r="E39" s="9">
        <f t="shared" si="0"/>
        <v>260</v>
      </c>
      <c r="F39" s="9">
        <f t="shared" si="0"/>
        <v>234561</v>
      </c>
      <c r="G39" s="9">
        <f t="shared" si="0"/>
        <v>279122</v>
      </c>
      <c r="H39" s="9">
        <f t="shared" si="0"/>
        <v>138000</v>
      </c>
      <c r="I39" s="9">
        <f t="shared" si="0"/>
        <v>37666</v>
      </c>
      <c r="J39" s="9">
        <f t="shared" si="0"/>
        <v>689349</v>
      </c>
      <c r="K39" s="9">
        <f t="shared" si="0"/>
        <v>63291</v>
      </c>
      <c r="L39" s="9">
        <f t="shared" si="0"/>
        <v>947891</v>
      </c>
      <c r="M39" s="9">
        <f t="shared" si="0"/>
        <v>504030</v>
      </c>
      <c r="N39" s="9">
        <f t="shared" si="0"/>
        <v>873778</v>
      </c>
      <c r="O39" s="9">
        <f t="shared" si="0"/>
        <v>1377808</v>
      </c>
      <c r="P39" s="9">
        <f t="shared" si="0"/>
        <v>37511</v>
      </c>
      <c r="Q39" s="9">
        <f t="shared" si="0"/>
        <v>6855911</v>
      </c>
    </row>
    <row r="40" spans="2:17" ht="13.5">
      <c r="B40" s="3">
        <f>B37-B39</f>
        <v>0</v>
      </c>
      <c r="C40" s="9">
        <f aca="true" t="shared" si="1" ref="C40:Q40">C37-C39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  <c r="P40" s="9">
        <f t="shared" si="1"/>
        <v>0</v>
      </c>
      <c r="Q40" s="9">
        <f t="shared" si="1"/>
        <v>0</v>
      </c>
    </row>
  </sheetData>
  <sheetProtection/>
  <mergeCells count="40">
    <mergeCell ref="A1:I1"/>
    <mergeCell ref="J1:R1"/>
    <mergeCell ref="A2:I2"/>
    <mergeCell ref="J2:R2"/>
    <mergeCell ref="A3:A8"/>
    <mergeCell ref="B3:D4"/>
    <mergeCell ref="E3:E5"/>
    <mergeCell ref="F3:J4"/>
    <mergeCell ref="K3:K5"/>
    <mergeCell ref="L3:L5"/>
    <mergeCell ref="P3:P5"/>
    <mergeCell ref="Q3:Q5"/>
    <mergeCell ref="R3:R8"/>
    <mergeCell ref="B5:B6"/>
    <mergeCell ref="C5:C6"/>
    <mergeCell ref="D5:D6"/>
    <mergeCell ref="H5:H6"/>
    <mergeCell ref="K6:K8"/>
    <mergeCell ref="L6:L8"/>
    <mergeCell ref="H7:H8"/>
    <mergeCell ref="I7:I8"/>
    <mergeCell ref="J7:J8"/>
    <mergeCell ref="I5:I6"/>
    <mergeCell ref="J5:J6"/>
    <mergeCell ref="M7:M8"/>
    <mergeCell ref="N7:N8"/>
    <mergeCell ref="M3:O4"/>
    <mergeCell ref="P6:P8"/>
    <mergeCell ref="Q6:Q8"/>
    <mergeCell ref="M5:M6"/>
    <mergeCell ref="N5:N6"/>
    <mergeCell ref="O5:O8"/>
    <mergeCell ref="B7:B8"/>
    <mergeCell ref="C7:C8"/>
    <mergeCell ref="D7:D8"/>
    <mergeCell ref="F7:F8"/>
    <mergeCell ref="G7:G8"/>
    <mergeCell ref="E6:E8"/>
    <mergeCell ref="F5:F6"/>
    <mergeCell ref="G5:G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J14" sqref="J14"/>
    </sheetView>
  </sheetViews>
  <sheetFormatPr defaultColWidth="11.57421875" defaultRowHeight="15"/>
  <cols>
    <col min="1" max="1" width="22.8515625" style="6" bestFit="1" customWidth="1"/>
    <col min="2" max="16384" width="11.421875" style="6" customWidth="1"/>
  </cols>
  <sheetData>
    <row r="1" spans="1:8" s="21" customFormat="1" ht="16.5" customHeight="1">
      <c r="A1" s="37" t="s">
        <v>272</v>
      </c>
      <c r="B1" s="37"/>
      <c r="C1" s="37"/>
      <c r="D1" s="37"/>
      <c r="E1" s="37"/>
      <c r="F1" s="37"/>
      <c r="G1" s="37"/>
      <c r="H1" s="37"/>
    </row>
    <row r="2" spans="1:8" s="21" customFormat="1" ht="16.5" customHeight="1">
      <c r="A2" s="37" t="s">
        <v>273</v>
      </c>
      <c r="B2" s="37"/>
      <c r="C2" s="37"/>
      <c r="D2" s="37"/>
      <c r="E2" s="37"/>
      <c r="F2" s="37"/>
      <c r="G2" s="37"/>
      <c r="H2" s="37"/>
    </row>
    <row r="3" spans="1:8" s="22" customFormat="1" ht="16.5" customHeight="1">
      <c r="A3" s="36" t="s">
        <v>244</v>
      </c>
      <c r="B3" s="36"/>
      <c r="C3" s="36"/>
      <c r="D3" s="36"/>
      <c r="E3" s="36"/>
      <c r="F3" s="36"/>
      <c r="G3" s="36"/>
      <c r="H3" s="36"/>
    </row>
    <row r="4" spans="1:8" s="17" customFormat="1" ht="16.5" customHeight="1">
      <c r="A4" s="32" t="s">
        <v>245</v>
      </c>
      <c r="B4" s="38" t="s">
        <v>225</v>
      </c>
      <c r="C4" s="31" t="s">
        <v>246</v>
      </c>
      <c r="D4" s="31"/>
      <c r="E4" s="31"/>
      <c r="F4" s="31"/>
      <c r="G4" s="38" t="s">
        <v>247</v>
      </c>
      <c r="H4" s="38"/>
    </row>
    <row r="5" spans="1:8" s="17" customFormat="1" ht="16.5" customHeight="1">
      <c r="A5" s="32"/>
      <c r="B5" s="38"/>
      <c r="C5" s="31"/>
      <c r="D5" s="31"/>
      <c r="E5" s="31"/>
      <c r="F5" s="31"/>
      <c r="G5" s="38"/>
      <c r="H5" s="38"/>
    </row>
    <row r="6" spans="1:8" s="17" customFormat="1" ht="16.5" customHeight="1">
      <c r="A6" s="32"/>
      <c r="B6" s="38"/>
      <c r="C6" s="32" t="s">
        <v>248</v>
      </c>
      <c r="D6" s="32" t="s">
        <v>233</v>
      </c>
      <c r="E6" s="38" t="s">
        <v>249</v>
      </c>
      <c r="F6" s="32" t="s">
        <v>20</v>
      </c>
      <c r="G6" s="32" t="s">
        <v>250</v>
      </c>
      <c r="H6" s="32" t="s">
        <v>251</v>
      </c>
    </row>
    <row r="7" spans="1:8" s="17" customFormat="1" ht="16.5" customHeight="1">
      <c r="A7" s="32" t="s">
        <v>184</v>
      </c>
      <c r="B7" s="32" t="s">
        <v>120</v>
      </c>
      <c r="C7" s="32"/>
      <c r="D7" s="32"/>
      <c r="E7" s="38"/>
      <c r="F7" s="32"/>
      <c r="G7" s="32"/>
      <c r="H7" s="32"/>
    </row>
    <row r="8" spans="1:8" s="17" customFormat="1" ht="16.5" customHeight="1">
      <c r="A8" s="32"/>
      <c r="B8" s="32"/>
      <c r="C8" s="32" t="s">
        <v>252</v>
      </c>
      <c r="D8" s="32" t="s">
        <v>253</v>
      </c>
      <c r="E8" s="32" t="s">
        <v>254</v>
      </c>
      <c r="F8" s="32"/>
      <c r="G8" s="32" t="s">
        <v>255</v>
      </c>
      <c r="H8" s="32" t="s">
        <v>256</v>
      </c>
    </row>
    <row r="9" spans="1:8" s="17" customFormat="1" ht="16.5" customHeight="1">
      <c r="A9" s="32"/>
      <c r="B9" s="32"/>
      <c r="C9" s="32"/>
      <c r="D9" s="32"/>
      <c r="E9" s="32"/>
      <c r="F9" s="32"/>
      <c r="G9" s="32"/>
      <c r="H9" s="32"/>
    </row>
    <row r="10" spans="1:8" s="17" customFormat="1" ht="16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ht="13.5">
      <c r="A11" s="6" t="s">
        <v>257</v>
      </c>
    </row>
    <row r="12" spans="1:8" ht="13.5">
      <c r="A12" s="6" t="s">
        <v>44</v>
      </c>
      <c r="B12" s="10">
        <v>166590</v>
      </c>
      <c r="C12" s="10">
        <v>97453</v>
      </c>
      <c r="D12" s="10">
        <v>119777</v>
      </c>
      <c r="E12" s="10">
        <v>33498</v>
      </c>
      <c r="F12" s="10">
        <v>250728</v>
      </c>
      <c r="G12" s="10">
        <v>-69137</v>
      </c>
      <c r="H12" s="10">
        <v>84138</v>
      </c>
    </row>
    <row r="13" spans="1:8" ht="13.5">
      <c r="A13" s="6" t="s">
        <v>18</v>
      </c>
      <c r="B13" s="10">
        <v>45631</v>
      </c>
      <c r="C13" s="10">
        <v>25200</v>
      </c>
      <c r="D13" s="10">
        <v>41234</v>
      </c>
      <c r="E13" s="10" t="s">
        <v>31</v>
      </c>
      <c r="F13" s="10">
        <v>66434</v>
      </c>
      <c r="G13" s="10">
        <v>-20431</v>
      </c>
      <c r="H13" s="10">
        <v>20803</v>
      </c>
    </row>
    <row r="14" spans="1:8" ht="13.5">
      <c r="A14" s="6" t="s">
        <v>0</v>
      </c>
      <c r="B14" s="10">
        <v>59831</v>
      </c>
      <c r="C14" s="10">
        <v>23562</v>
      </c>
      <c r="D14" s="10">
        <v>27615</v>
      </c>
      <c r="E14" s="10">
        <v>24581</v>
      </c>
      <c r="F14" s="10">
        <v>75758</v>
      </c>
      <c r="G14" s="10">
        <v>-36269</v>
      </c>
      <c r="H14" s="10">
        <v>15927</v>
      </c>
    </row>
    <row r="15" spans="1:8" ht="13.5">
      <c r="A15" s="6" t="s">
        <v>188</v>
      </c>
      <c r="B15" s="10">
        <v>38365</v>
      </c>
      <c r="C15" s="10">
        <v>14507</v>
      </c>
      <c r="D15" s="10">
        <v>15505</v>
      </c>
      <c r="E15" s="10">
        <v>24827</v>
      </c>
      <c r="F15" s="10">
        <v>54839</v>
      </c>
      <c r="G15" s="10">
        <v>-23858</v>
      </c>
      <c r="H15" s="10">
        <v>16474</v>
      </c>
    </row>
    <row r="16" spans="1:8" ht="13.5">
      <c r="A16" s="6" t="s">
        <v>189</v>
      </c>
      <c r="B16" s="10">
        <v>18470</v>
      </c>
      <c r="C16" s="10">
        <v>9301</v>
      </c>
      <c r="D16" s="10">
        <v>9173</v>
      </c>
      <c r="E16" s="10">
        <v>6925</v>
      </c>
      <c r="F16" s="10">
        <v>25399</v>
      </c>
      <c r="G16" s="10">
        <v>-9169</v>
      </c>
      <c r="H16" s="10">
        <v>6929</v>
      </c>
    </row>
    <row r="17" spans="1:8" ht="13.5">
      <c r="A17" s="6" t="s">
        <v>46</v>
      </c>
      <c r="B17" s="10">
        <v>21150</v>
      </c>
      <c r="C17" s="10">
        <v>12918</v>
      </c>
      <c r="D17" s="10">
        <v>6621</v>
      </c>
      <c r="E17" s="10">
        <v>7658</v>
      </c>
      <c r="F17" s="10">
        <v>27197</v>
      </c>
      <c r="G17" s="10">
        <v>-8232</v>
      </c>
      <c r="H17" s="10">
        <v>6047</v>
      </c>
    </row>
    <row r="18" spans="1:8" ht="13.5">
      <c r="A18" s="6" t="s">
        <v>1</v>
      </c>
      <c r="B18" s="10">
        <v>10159</v>
      </c>
      <c r="C18" s="10">
        <v>8927</v>
      </c>
      <c r="D18" s="10">
        <v>6882</v>
      </c>
      <c r="E18" s="10">
        <v>7489</v>
      </c>
      <c r="F18" s="10">
        <v>23298</v>
      </c>
      <c r="G18" s="10">
        <v>-1232</v>
      </c>
      <c r="H18" s="10">
        <v>13139</v>
      </c>
    </row>
    <row r="19" spans="1:8" ht="13.5">
      <c r="A19" s="6" t="s">
        <v>191</v>
      </c>
      <c r="B19" s="10">
        <v>13434</v>
      </c>
      <c r="C19" s="10">
        <v>6687</v>
      </c>
      <c r="D19" s="10">
        <v>8080</v>
      </c>
      <c r="E19" s="10">
        <v>6462</v>
      </c>
      <c r="F19" s="10">
        <v>21229</v>
      </c>
      <c r="G19" s="10">
        <v>-6747</v>
      </c>
      <c r="H19" s="10">
        <v>7795</v>
      </c>
    </row>
    <row r="20" spans="1:8" ht="13.5">
      <c r="A20" s="6" t="s">
        <v>6</v>
      </c>
      <c r="B20" s="10">
        <v>1105</v>
      </c>
      <c r="C20" s="10">
        <v>1250</v>
      </c>
      <c r="D20" s="10">
        <v>926</v>
      </c>
      <c r="E20" s="10">
        <v>100</v>
      </c>
      <c r="F20" s="10">
        <v>2276</v>
      </c>
      <c r="G20" s="10">
        <v>145</v>
      </c>
      <c r="H20" s="10">
        <v>1171</v>
      </c>
    </row>
    <row r="21" spans="1:8" ht="13.5">
      <c r="A21" s="6" t="s">
        <v>193</v>
      </c>
      <c r="B21" s="10">
        <v>12026</v>
      </c>
      <c r="C21" s="10">
        <v>3718</v>
      </c>
      <c r="D21" s="10">
        <v>3973</v>
      </c>
      <c r="E21" s="10">
        <v>102</v>
      </c>
      <c r="F21" s="10">
        <v>7793</v>
      </c>
      <c r="G21" s="10">
        <v>-8308</v>
      </c>
      <c r="H21" s="10">
        <v>-4233</v>
      </c>
    </row>
    <row r="22" spans="1:8" ht="13.5">
      <c r="A22" s="6" t="s">
        <v>194</v>
      </c>
      <c r="B22" s="10">
        <v>7376</v>
      </c>
      <c r="C22" s="10">
        <v>3264</v>
      </c>
      <c r="D22" s="10">
        <v>3055</v>
      </c>
      <c r="E22" s="10">
        <v>1093</v>
      </c>
      <c r="F22" s="10">
        <v>7412</v>
      </c>
      <c r="G22" s="10">
        <v>-4112</v>
      </c>
      <c r="H22" s="10">
        <v>36</v>
      </c>
    </row>
    <row r="23" spans="1:8" ht="13.5">
      <c r="A23" s="6" t="s">
        <v>36</v>
      </c>
      <c r="B23" s="10">
        <v>13102</v>
      </c>
      <c r="C23" s="10">
        <v>3809</v>
      </c>
      <c r="D23" s="10">
        <v>5544</v>
      </c>
      <c r="E23" s="10">
        <v>3614</v>
      </c>
      <c r="F23" s="10">
        <v>12967</v>
      </c>
      <c r="G23" s="10">
        <v>-9293</v>
      </c>
      <c r="H23" s="10">
        <v>-135</v>
      </c>
    </row>
    <row r="24" spans="1:8" ht="13.5">
      <c r="A24" s="6" t="s">
        <v>10</v>
      </c>
      <c r="B24" s="10">
        <v>3340</v>
      </c>
      <c r="C24" s="10">
        <v>1198</v>
      </c>
      <c r="D24" s="10">
        <v>2388</v>
      </c>
      <c r="E24" s="10">
        <v>2586</v>
      </c>
      <c r="F24" s="10">
        <v>6172</v>
      </c>
      <c r="G24" s="10">
        <v>-2142</v>
      </c>
      <c r="H24" s="10">
        <v>2832</v>
      </c>
    </row>
    <row r="25" spans="1:8" ht="13.5">
      <c r="A25" s="6" t="s">
        <v>196</v>
      </c>
      <c r="B25" s="10">
        <v>3214</v>
      </c>
      <c r="C25" s="10">
        <v>1292</v>
      </c>
      <c r="D25" s="10">
        <v>429</v>
      </c>
      <c r="E25" s="10">
        <v>118</v>
      </c>
      <c r="F25" s="10">
        <v>1839</v>
      </c>
      <c r="G25" s="10">
        <v>-1922</v>
      </c>
      <c r="H25" s="10">
        <v>-1375</v>
      </c>
    </row>
    <row r="26" spans="1:8" ht="13.5">
      <c r="A26" s="6" t="s">
        <v>197</v>
      </c>
      <c r="B26" s="10">
        <v>7202</v>
      </c>
      <c r="C26" s="10">
        <v>2940</v>
      </c>
      <c r="D26" s="10">
        <v>4736</v>
      </c>
      <c r="E26" s="10">
        <v>8586</v>
      </c>
      <c r="F26" s="10">
        <v>16262</v>
      </c>
      <c r="G26" s="10">
        <v>-4262</v>
      </c>
      <c r="H26" s="10">
        <v>9060</v>
      </c>
    </row>
    <row r="27" spans="1:8" ht="13.5">
      <c r="A27" s="6" t="s">
        <v>199</v>
      </c>
      <c r="B27" s="10">
        <v>4936</v>
      </c>
      <c r="C27" s="10">
        <v>300</v>
      </c>
      <c r="D27" s="10">
        <v>306</v>
      </c>
      <c r="E27" s="10">
        <v>1020</v>
      </c>
      <c r="F27" s="10">
        <v>1626</v>
      </c>
      <c r="G27" s="10">
        <v>-4636</v>
      </c>
      <c r="H27" s="10">
        <v>-3310</v>
      </c>
    </row>
    <row r="28" spans="1:8" ht="13.5">
      <c r="A28" s="6" t="s">
        <v>226</v>
      </c>
      <c r="B28" s="10">
        <v>18773</v>
      </c>
      <c r="C28" s="10">
        <v>6530</v>
      </c>
      <c r="D28" s="10">
        <v>4527</v>
      </c>
      <c r="E28" s="10">
        <v>2655</v>
      </c>
      <c r="F28" s="10">
        <v>13712</v>
      </c>
      <c r="G28" s="10">
        <v>-12243</v>
      </c>
      <c r="H28" s="10">
        <v>-5061</v>
      </c>
    </row>
    <row r="29" spans="1:8" ht="13.5">
      <c r="A29" s="6" t="s">
        <v>200</v>
      </c>
      <c r="B29" s="10">
        <v>6633</v>
      </c>
      <c r="C29" s="10">
        <v>1557</v>
      </c>
      <c r="D29" s="10">
        <v>2311</v>
      </c>
      <c r="E29" s="10" t="s">
        <v>31</v>
      </c>
      <c r="F29" s="10">
        <v>3868</v>
      </c>
      <c r="G29" s="10">
        <v>-5076</v>
      </c>
      <c r="H29" s="10">
        <v>-2765</v>
      </c>
    </row>
    <row r="30" spans="1:8" ht="13.5">
      <c r="A30" s="6" t="s">
        <v>201</v>
      </c>
      <c r="B30" s="10">
        <v>4204</v>
      </c>
      <c r="C30" s="10">
        <v>687</v>
      </c>
      <c r="D30" s="10">
        <v>4947</v>
      </c>
      <c r="E30" s="10">
        <v>852</v>
      </c>
      <c r="F30" s="10">
        <v>6486</v>
      </c>
      <c r="G30" s="10">
        <v>-3517</v>
      </c>
      <c r="H30" s="10">
        <v>2282</v>
      </c>
    </row>
    <row r="31" spans="1:8" ht="13.5">
      <c r="A31" s="6" t="s">
        <v>202</v>
      </c>
      <c r="B31" s="10">
        <v>4161</v>
      </c>
      <c r="C31" s="10">
        <v>2228</v>
      </c>
      <c r="D31" s="10">
        <v>1685</v>
      </c>
      <c r="E31" s="10">
        <v>262</v>
      </c>
      <c r="F31" s="10">
        <v>4175</v>
      </c>
      <c r="G31" s="10">
        <v>-1933</v>
      </c>
      <c r="H31" s="10">
        <v>14</v>
      </c>
    </row>
    <row r="32" spans="1:8" ht="13.5">
      <c r="A32" s="6" t="s">
        <v>204</v>
      </c>
      <c r="B32" s="10">
        <v>5875</v>
      </c>
      <c r="C32" s="10">
        <v>217</v>
      </c>
      <c r="D32" s="10">
        <v>596</v>
      </c>
      <c r="E32" s="10">
        <v>1502</v>
      </c>
      <c r="F32" s="10">
        <v>2315</v>
      </c>
      <c r="G32" s="10">
        <v>-5658</v>
      </c>
      <c r="H32" s="10">
        <v>-3560</v>
      </c>
    </row>
    <row r="33" spans="1:8" ht="13.5">
      <c r="A33" s="6" t="s">
        <v>205</v>
      </c>
      <c r="B33" s="10">
        <v>2586</v>
      </c>
      <c r="C33" s="10">
        <v>179</v>
      </c>
      <c r="D33" s="10">
        <v>1079</v>
      </c>
      <c r="E33" s="10">
        <v>487</v>
      </c>
      <c r="F33" s="10">
        <v>1745</v>
      </c>
      <c r="G33" s="10">
        <v>-2407</v>
      </c>
      <c r="H33" s="10">
        <v>-841</v>
      </c>
    </row>
    <row r="34" spans="1:8" ht="13.5">
      <c r="A34" s="6" t="s">
        <v>5</v>
      </c>
      <c r="B34" s="10">
        <v>2881</v>
      </c>
      <c r="C34" s="10">
        <v>3842</v>
      </c>
      <c r="D34" s="10">
        <v>1489</v>
      </c>
      <c r="E34" s="10">
        <v>2329</v>
      </c>
      <c r="F34" s="10">
        <v>7660</v>
      </c>
      <c r="G34" s="10">
        <v>961</v>
      </c>
      <c r="H34" s="10">
        <v>4779</v>
      </c>
    </row>
    <row r="35" spans="1:8" ht="13.5">
      <c r="A35" s="6" t="s">
        <v>206</v>
      </c>
      <c r="B35" s="10">
        <v>4265</v>
      </c>
      <c r="C35" s="10">
        <v>232</v>
      </c>
      <c r="D35" s="10">
        <v>1174</v>
      </c>
      <c r="E35" s="10">
        <v>657</v>
      </c>
      <c r="F35" s="10">
        <v>2063</v>
      </c>
      <c r="G35" s="10">
        <v>-4033</v>
      </c>
      <c r="H35" s="10">
        <v>-2202</v>
      </c>
    </row>
    <row r="36" spans="1:8" ht="13.5">
      <c r="A36" s="6" t="s">
        <v>207</v>
      </c>
      <c r="B36" s="10">
        <v>5142</v>
      </c>
      <c r="C36" s="10">
        <v>1314</v>
      </c>
      <c r="D36" s="10">
        <v>1522</v>
      </c>
      <c r="E36" s="10" t="s">
        <v>31</v>
      </c>
      <c r="F36" s="10">
        <v>2836</v>
      </c>
      <c r="G36" s="10">
        <v>-3828</v>
      </c>
      <c r="H36" s="10">
        <v>-2306</v>
      </c>
    </row>
    <row r="37" spans="1:8" ht="13.5">
      <c r="A37" s="6" t="s">
        <v>208</v>
      </c>
      <c r="B37" s="10">
        <v>3732</v>
      </c>
      <c r="C37" s="10">
        <v>323</v>
      </c>
      <c r="D37" s="10">
        <v>1290</v>
      </c>
      <c r="E37" s="10">
        <v>597</v>
      </c>
      <c r="F37" s="10">
        <v>2210</v>
      </c>
      <c r="G37" s="10">
        <v>-3409</v>
      </c>
      <c r="H37" s="10">
        <v>-1522</v>
      </c>
    </row>
    <row r="38" spans="1:8" ht="13.5">
      <c r="A38" s="6" t="s">
        <v>209</v>
      </c>
      <c r="B38" s="10">
        <v>460</v>
      </c>
      <c r="C38" s="10">
        <v>1126</v>
      </c>
      <c r="D38" s="10">
        <v>2258</v>
      </c>
      <c r="E38" s="10" t="s">
        <v>31</v>
      </c>
      <c r="F38" s="10">
        <v>3384</v>
      </c>
      <c r="G38" s="10">
        <v>666</v>
      </c>
      <c r="H38" s="10">
        <v>2924</v>
      </c>
    </row>
    <row r="39" spans="1:8" ht="13.5">
      <c r="A39" s="6" t="s">
        <v>260</v>
      </c>
      <c r="B39" s="10">
        <v>484643</v>
      </c>
      <c r="C39" s="10">
        <v>234561</v>
      </c>
      <c r="D39" s="10">
        <v>279122</v>
      </c>
      <c r="E39" s="10">
        <v>138000</v>
      </c>
      <c r="F39" s="10">
        <v>651683</v>
      </c>
      <c r="G39" s="10">
        <v>-250082</v>
      </c>
      <c r="H39" s="10">
        <v>167040</v>
      </c>
    </row>
    <row r="41" spans="2:8" ht="13.5">
      <c r="B41" s="3">
        <f>SUM(B12:B38)</f>
        <v>484643</v>
      </c>
      <c r="C41" s="10">
        <f aca="true" t="shared" si="0" ref="C41:H41">SUM(C12:C38)</f>
        <v>234561</v>
      </c>
      <c r="D41" s="10">
        <f t="shared" si="0"/>
        <v>279122</v>
      </c>
      <c r="E41" s="10">
        <f t="shared" si="0"/>
        <v>138000</v>
      </c>
      <c r="F41" s="10">
        <f t="shared" si="0"/>
        <v>651683</v>
      </c>
      <c r="G41" s="10">
        <f t="shared" si="0"/>
        <v>-250082</v>
      </c>
      <c r="H41" s="10">
        <f t="shared" si="0"/>
        <v>167040</v>
      </c>
    </row>
    <row r="42" spans="2:8" ht="13.5">
      <c r="B42" s="3">
        <f>B39-B41</f>
        <v>0</v>
      </c>
      <c r="C42" s="10">
        <f aca="true" t="shared" si="1" ref="C42:H42">C39-C41</f>
        <v>0</v>
      </c>
      <c r="D42" s="10">
        <f t="shared" si="1"/>
        <v>0</v>
      </c>
      <c r="E42" s="10">
        <f t="shared" si="1"/>
        <v>0</v>
      </c>
      <c r="F42" s="10">
        <f t="shared" si="1"/>
        <v>0</v>
      </c>
      <c r="G42" s="10">
        <f t="shared" si="1"/>
        <v>0</v>
      </c>
      <c r="H42" s="10">
        <f t="shared" si="1"/>
        <v>0</v>
      </c>
    </row>
  </sheetData>
  <sheetProtection/>
  <mergeCells count="20">
    <mergeCell ref="H6:H7"/>
    <mergeCell ref="A7:A9"/>
    <mergeCell ref="B7:B9"/>
    <mergeCell ref="C8:C9"/>
    <mergeCell ref="D8:D9"/>
    <mergeCell ref="E8:E9"/>
    <mergeCell ref="G8:G9"/>
    <mergeCell ref="H8:H9"/>
    <mergeCell ref="A1:H1"/>
    <mergeCell ref="A2:H2"/>
    <mergeCell ref="A3:H3"/>
    <mergeCell ref="A4:A6"/>
    <mergeCell ref="B4:B6"/>
    <mergeCell ref="C4:F5"/>
    <mergeCell ref="G4:H5"/>
    <mergeCell ref="C6:C7"/>
    <mergeCell ref="D6:D7"/>
    <mergeCell ref="E6:E7"/>
    <mergeCell ref="F6:F9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2012-02-01T20:05:02Z</dcterms:created>
  <dcterms:modified xsi:type="dcterms:W3CDTF">2014-03-10T09:17:59Z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OCR 4.12.10.245</vt:lpwstr>
  </property>
  <property fmtid="{D5CDD505-2E9C-101B-9397-08002B2CF9AE}" pid="3" name="Source">
    <vt:lpwstr>C:\Users\USER\Documents\UNIL Job\PDF\1982\Fin_Sud__20111223102838.PDF</vt:lpwstr>
  </property>
</Properties>
</file>